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プリント用(ひらがな)" sheetId="1" r:id="rId1"/>
    <sheet name="プリント用(カタカナ)" sheetId="2" r:id="rId2"/>
    <sheet name="計算シート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<sst xmlns="http://schemas.openxmlformats.org/spreadsheetml/2006/main" count="86" uniqueCount="82">
  <si>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このシートをいじると、印刷シートが壊れますので、ご注意ください。</t>
  </si>
  <si>
    <t>http://mongolia.seesaa.net/</t>
  </si>
  <si>
    <t>日本語教師の仕事術</t>
  </si>
  <si>
    <t>あ</t>
  </si>
  <si>
    <t>い</t>
  </si>
  <si>
    <t>う</t>
  </si>
  <si>
    <t>え</t>
  </si>
  <si>
    <t>お</t>
  </si>
  <si>
    <t>か</t>
  </si>
  <si>
    <t>き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</si>
  <si>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</si>
  <si>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</si>
  <si>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</si>
  <si>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</si>
  <si>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</si>
  <si>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</si>
  <si>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</si>
  <si>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</si>
  <si>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</si>
  <si>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</si>
  <si>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</si>
  <si>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</si>
  <si>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</si>
  <si>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</si>
  <si>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</si>
  <si>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く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</si>
  <si>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</si>
  <si>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</si>
  <si>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</si>
  <si>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</si>
  <si>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</si>
  <si>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</si>
  <si>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</si>
  <si>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</si>
  <si>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</si>
  <si>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</si>
  <si>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</si>
  <si>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</si>
  <si>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</si>
  <si>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</si>
  <si>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</si>
  <si>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わ</t>
  </si>
  <si>
    <t>を</t>
  </si>
  <si>
    <t>ん</t>
  </si>
  <si>
    <t>が</t>
  </si>
  <si>
    <t>ぎ</t>
  </si>
  <si>
    <t>ぐ</t>
  </si>
  <si>
    <t>げ</t>
  </si>
  <si>
    <t>ご</t>
  </si>
  <si>
    <t>ざ</t>
  </si>
  <si>
    <t>じ</t>
  </si>
  <si>
    <t>ず</t>
  </si>
  <si>
    <t>ぜ</t>
  </si>
  <si>
    <t>ぞ</t>
  </si>
  <si>
    <t>ば</t>
  </si>
  <si>
    <t>び</t>
  </si>
  <si>
    <t>ぶ</t>
  </si>
  <si>
    <t>べ</t>
  </si>
  <si>
    <t>ぼ</t>
  </si>
  <si>
    <t>ぱ</t>
  </si>
  <si>
    <t>ぴ</t>
  </si>
  <si>
    <t>ぷ</t>
  </si>
  <si>
    <t>ぺ</t>
  </si>
  <si>
    <t>ぽ</t>
  </si>
  <si>
    <t>ら</t>
  </si>
  <si>
    <t>な</t>
  </si>
  <si>
    <t>ビ</t>
  </si>
  <si>
    <t>ン</t>
  </si>
  <si>
    <t>ゴ</t>
  </si>
  <si>
    <t>！</t>
  </si>
  <si>
    <t>むらログ</t>
  </si>
  <si>
    <t>いったんファイルを閉じてから、もう一度開くと、ひらがなの並び方が変わっています。
ビンゴカードが１２枚以上必要なときは、ファイルを開き直してください。</t>
  </si>
  <si>
    <t>ビ</t>
  </si>
  <si>
    <t>ン</t>
  </si>
  <si>
    <t>ゴ</t>
  </si>
  <si>
    <t>！</t>
  </si>
  <si>
    <t>むらログ</t>
  </si>
  <si>
    <t>http://mongolia.seesaa.net/</t>
  </si>
  <si>
    <t>カ</t>
  </si>
  <si>
    <t>タ</t>
  </si>
  <si>
    <t>ナ</t>
  </si>
  <si>
    <t>いったんファイルを閉じてから、もう一度開くと、カタカナの並び方が変わっています。
ビンゴカードが１２枚以上必要なときは、ファイルを開き直してください。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</si>
</sst>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" fillId="0" borderId="0" xfId="16" applyAlignment="1">
      <alignment horizontal="center" vertical="center" shrinkToFit="1"/>
    </xf>
    <xf numFmtId="0" fontId="0" fillId="0" borderId="0" xfId="0" applyBorder="1" applyAlignment="1">
      <alignment horizontal="left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golia.seesaa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ngolia.seesaa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="60" workbookViewId="0" topLeftCell="A1">
      <selection activeCell="I34" sqref="I34"/>
    </sheetView>
  </sheetViews>
  <sheetFormatPr defaultColWidth="9.00390625" defaultRowHeight="24.75" customHeight="1"/>
  <cols>
    <col min="1" max="16384" width="4.625" style="0" customWidth="1"/>
  </cols>
  <sheetData>
    <row r="1" spans="7:17" ht="24.75" customHeight="1">
      <c r="G1" s="1" t="s">
        <v>29</v>
      </c>
      <c r="H1" s="1" t="s">
        <v>64</v>
      </c>
      <c r="I1" s="1" t="s">
        <v>44</v>
      </c>
      <c r="J1" s="1" t="s">
        <v>65</v>
      </c>
      <c r="K1" s="1" t="s">
        <v>66</v>
      </c>
      <c r="L1" s="1" t="s">
        <v>67</v>
      </c>
      <c r="M1" s="1" t="s">
        <v>68</v>
      </c>
      <c r="N1" s="1" t="s">
        <v>69</v>
      </c>
      <c r="O1" s="1"/>
      <c r="P1" s="1"/>
      <c r="Q1" s="1"/>
    </row>
    <row r="2" spans="1:20" ht="24.75" customHeight="1">
      <c r="A2" s="2" t="str">
        <f>'計算シート'!G2</f>
        <v>ほ</v>
      </c>
      <c r="B2" s="2" t="str">
        <f>'計算シート'!G8</f>
        <v>ご</v>
      </c>
      <c r="C2" s="2" t="str">
        <f>'計算シート'!G14</f>
        <v>く</v>
      </c>
      <c r="D2" s="2" t="str">
        <f>'計算シート'!G20</f>
        <v>べ</v>
      </c>
      <c r="E2" s="2" t="str">
        <f>'計算シート'!G26</f>
        <v>そ</v>
      </c>
      <c r="F2" s="2" t="str">
        <f>'計算シート'!G32</f>
        <v>た</v>
      </c>
      <c r="H2" s="2" t="str">
        <f>'計算シート'!L2</f>
        <v>ね</v>
      </c>
      <c r="I2" s="2" t="str">
        <f>'計算シート'!L8</f>
        <v>そ</v>
      </c>
      <c r="J2" s="2" t="str">
        <f>'計算シート'!L14</f>
        <v>ぶ</v>
      </c>
      <c r="K2" s="2" t="str">
        <f>'計算シート'!L20</f>
        <v>ぺ</v>
      </c>
      <c r="L2" s="2" t="str">
        <f>'計算シート'!L26</f>
        <v>む</v>
      </c>
      <c r="M2" s="2" t="str">
        <f>'計算シート'!L32</f>
        <v>う</v>
      </c>
      <c r="O2" s="2" t="str">
        <f>'計算シート'!AU2</f>
        <v>が</v>
      </c>
      <c r="P2" s="2" t="str">
        <f>'計算シート'!AU8</f>
        <v>よ</v>
      </c>
      <c r="Q2" s="2" t="str">
        <f>'計算シート'!AU14</f>
        <v>け</v>
      </c>
      <c r="R2" s="2" t="str">
        <f>'計算シート'!AU20</f>
        <v>ほ</v>
      </c>
      <c r="S2" s="2" t="str">
        <f>'計算シート'!AU26</f>
        <v>や</v>
      </c>
      <c r="T2" s="2" t="str">
        <f>'計算シート'!AU32</f>
        <v>ん</v>
      </c>
    </row>
    <row r="3" spans="1:20" ht="24.75" customHeight="1">
      <c r="A3" s="2" t="str">
        <f>'計算シート'!G3</f>
        <v>め</v>
      </c>
      <c r="B3" s="2" t="str">
        <f>'計算シート'!G9</f>
        <v>や</v>
      </c>
      <c r="C3" s="2" t="str">
        <f>'計算シート'!G15</f>
        <v>ぱ</v>
      </c>
      <c r="D3" s="2" t="str">
        <f>'計算シート'!G21</f>
        <v>ぜ</v>
      </c>
      <c r="E3" s="2" t="str">
        <f>'計算シート'!G27</f>
        <v>い</v>
      </c>
      <c r="F3" s="2" t="str">
        <f>'計算シート'!G33</f>
        <v>う</v>
      </c>
      <c r="H3" s="2" t="str">
        <f>'計算シート'!L3</f>
        <v>ぞ</v>
      </c>
      <c r="I3" s="2" t="str">
        <f>'計算シート'!L9</f>
        <v>ば</v>
      </c>
      <c r="J3" s="2" t="str">
        <f>'計算シート'!L15</f>
        <v>か</v>
      </c>
      <c r="K3" s="2" t="str">
        <f>'計算シート'!L21</f>
        <v>さ</v>
      </c>
      <c r="L3" s="2" t="str">
        <f>'計算シート'!L27</f>
        <v>べ</v>
      </c>
      <c r="M3" s="2" t="str">
        <f>'計算シート'!L33</f>
        <v>め</v>
      </c>
      <c r="O3" s="2" t="str">
        <f>'計算シート'!AU3</f>
        <v>ば</v>
      </c>
      <c r="P3" s="2" t="str">
        <f>'計算シート'!AU9</f>
        <v>そ</v>
      </c>
      <c r="Q3" s="2" t="str">
        <f>'計算シート'!AU15</f>
        <v>ぴ</v>
      </c>
      <c r="R3" s="2" t="str">
        <f>'計算シート'!AU21</f>
        <v>い</v>
      </c>
      <c r="S3" s="2" t="str">
        <f>'計算シート'!AU27</f>
        <v>ひ</v>
      </c>
      <c r="T3" s="2" t="str">
        <f>'計算シート'!AU33</f>
        <v>あ</v>
      </c>
    </row>
    <row r="4" spans="1:20" ht="24.75" customHeight="1">
      <c r="A4" s="2" t="str">
        <f>'計算シート'!G4</f>
        <v>て</v>
      </c>
      <c r="B4" s="2" t="str">
        <f>'計算シート'!G10</f>
        <v>に</v>
      </c>
      <c r="C4" s="2" t="str">
        <f>'計算シート'!G16</f>
        <v>ぼ</v>
      </c>
      <c r="D4" s="2" t="str">
        <f>'計算シート'!G22</f>
        <v>ば</v>
      </c>
      <c r="E4" s="2" t="str">
        <f>'計算シート'!G28</f>
        <v>は</v>
      </c>
      <c r="F4" s="2" t="str">
        <f>'計算シート'!G34</f>
        <v>し</v>
      </c>
      <c r="H4" s="2" t="str">
        <f>'計算シート'!L4</f>
        <v>は</v>
      </c>
      <c r="I4" s="2" t="str">
        <f>'計算シート'!L10</f>
        <v>い</v>
      </c>
      <c r="J4" s="2" t="str">
        <f>'計算シート'!L16</f>
        <v>し</v>
      </c>
      <c r="K4" s="2" t="str">
        <f>'計算シート'!L22</f>
        <v>ぷ</v>
      </c>
      <c r="L4" s="2" t="str">
        <f>'計算シート'!L28</f>
        <v>が</v>
      </c>
      <c r="M4" s="2" t="str">
        <f>'計算シート'!L34</f>
        <v>つ</v>
      </c>
      <c r="O4" s="2" t="str">
        <f>'計算シート'!AU4</f>
        <v>ま</v>
      </c>
      <c r="P4" s="2" t="str">
        <f>'計算シート'!AU10</f>
        <v>ぬ</v>
      </c>
      <c r="Q4" s="2" t="str">
        <f>'計算シート'!AU16</f>
        <v>び</v>
      </c>
      <c r="R4" s="2" t="str">
        <f>'計算シート'!AU22</f>
        <v>う</v>
      </c>
      <c r="S4" s="2" t="str">
        <f>'計算シート'!AU28</f>
        <v>べ</v>
      </c>
      <c r="T4" s="2" t="str">
        <f>'計算シート'!AU34</f>
        <v>ぜ</v>
      </c>
    </row>
    <row r="5" spans="1:20" ht="24.75" customHeight="1">
      <c r="A5" s="2" t="str">
        <f>'計算シート'!G5</f>
        <v>へ</v>
      </c>
      <c r="B5" s="2" t="str">
        <f>'計算シート'!G11</f>
        <v>ぬ</v>
      </c>
      <c r="C5" s="2" t="str">
        <f>'計算シート'!G17</f>
        <v>み</v>
      </c>
      <c r="D5" s="2" t="str">
        <f>'計算シート'!G23</f>
        <v>ひ</v>
      </c>
      <c r="E5" s="2" t="str">
        <f>'計算シート'!G29</f>
        <v>わ</v>
      </c>
      <c r="F5" s="2" t="str">
        <f>'計算シート'!G35</f>
        <v>ね</v>
      </c>
      <c r="H5" s="2" t="str">
        <f>'計算シート'!L5</f>
        <v>ぎ</v>
      </c>
      <c r="I5" s="2" t="str">
        <f>'計算シート'!L11</f>
        <v>た</v>
      </c>
      <c r="J5" s="2" t="str">
        <f>'計算シート'!L17</f>
        <v>げ</v>
      </c>
      <c r="K5" s="2" t="str">
        <f>'計算シート'!L23</f>
        <v>え</v>
      </c>
      <c r="L5" s="2" t="str">
        <f>'計算シート'!L29</f>
        <v>ち</v>
      </c>
      <c r="M5" s="2" t="str">
        <f>'計算シート'!L35</f>
        <v>あ</v>
      </c>
      <c r="O5" s="2" t="str">
        <f>'計算シート'!AU5</f>
        <v>ふ</v>
      </c>
      <c r="P5" s="2" t="str">
        <f>'計算シート'!AU11</f>
        <v>へ</v>
      </c>
      <c r="Q5" s="2" t="str">
        <f>'計算シート'!AU17</f>
        <v>ご</v>
      </c>
      <c r="R5" s="2" t="str">
        <f>'計算シート'!AU23</f>
        <v>の</v>
      </c>
      <c r="S5" s="2" t="str">
        <f>'計算シート'!AU29</f>
        <v>せ</v>
      </c>
      <c r="T5" s="2" t="str">
        <f>'計算シート'!AU35</f>
        <v>し</v>
      </c>
    </row>
    <row r="6" spans="1:20" ht="24.75" customHeight="1">
      <c r="A6" s="2" t="str">
        <f>'計算シート'!G6</f>
        <v>よ</v>
      </c>
      <c r="B6" s="2" t="str">
        <f>'計算シート'!G12</f>
        <v>せ</v>
      </c>
      <c r="C6" s="2" t="str">
        <f>'計算シート'!G18</f>
        <v>と</v>
      </c>
      <c r="D6" s="2" t="str">
        <f>'計算シート'!G24</f>
        <v>ぎ</v>
      </c>
      <c r="E6" s="2" t="str">
        <f>'計算シート'!G30</f>
        <v>な</v>
      </c>
      <c r="F6" s="2" t="str">
        <f>'計算シート'!G36</f>
        <v>か</v>
      </c>
      <c r="H6" s="2" t="str">
        <f>'計算シート'!L6</f>
        <v>ぼ</v>
      </c>
      <c r="I6" s="2" t="str">
        <f>'計算シート'!L12</f>
        <v>と</v>
      </c>
      <c r="J6" s="2" t="str">
        <f>'計算シート'!L18</f>
        <v>に</v>
      </c>
      <c r="K6" s="2" t="str">
        <f>'計算シート'!L24</f>
        <v>も</v>
      </c>
      <c r="L6" s="2" t="str">
        <f>'計算シート'!L30</f>
        <v>わ</v>
      </c>
      <c r="M6" s="2" t="str">
        <f>'計算シート'!L36</f>
        <v>け</v>
      </c>
      <c r="O6" s="2" t="str">
        <f>'計算シート'!AU6</f>
        <v>ね</v>
      </c>
      <c r="P6" s="2" t="str">
        <f>'計算シート'!AU12</f>
        <v>む</v>
      </c>
      <c r="Q6" s="2" t="str">
        <f>'計算シート'!AU18</f>
        <v>ぐ</v>
      </c>
      <c r="R6" s="2" t="str">
        <f>'計算シート'!AU24</f>
        <v>ぺ</v>
      </c>
      <c r="S6" s="2" t="str">
        <f>'計算シート'!AU30</f>
        <v>ゆ</v>
      </c>
      <c r="T6" s="2" t="str">
        <f>'計算シート'!AU36</f>
        <v>ち</v>
      </c>
    </row>
    <row r="7" spans="1:20" ht="24.75" customHeight="1">
      <c r="A7" s="2" t="str">
        <f>'計算シート'!G7</f>
        <v>ぞ</v>
      </c>
      <c r="B7" s="2" t="str">
        <f>'計算シート'!G13</f>
        <v>き</v>
      </c>
      <c r="C7" s="2" t="str">
        <f>'計算シート'!G19</f>
        <v>え</v>
      </c>
      <c r="D7" s="2" t="str">
        <f>'計算シート'!G25</f>
        <v>つ</v>
      </c>
      <c r="E7" s="2" t="str">
        <f>'計算シート'!G31</f>
        <v>ぐ</v>
      </c>
      <c r="F7" s="2" t="str">
        <f>'計算シート'!G37</f>
        <v>ん</v>
      </c>
      <c r="H7" s="2" t="str">
        <f>'計算シート'!L7</f>
        <v>ん</v>
      </c>
      <c r="I7" s="2" t="str">
        <f>'計算シート'!L13</f>
        <v>び</v>
      </c>
      <c r="J7" s="2" t="str">
        <f>'計算シート'!L19</f>
        <v>ぬ</v>
      </c>
      <c r="K7" s="2" t="str">
        <f>'計算シート'!L25</f>
        <v>を</v>
      </c>
      <c r="L7" s="2" t="str">
        <f>'計算シート'!L31</f>
        <v>ぴ</v>
      </c>
      <c r="M7" s="2" t="str">
        <f>'計算シート'!L37</f>
        <v>や</v>
      </c>
      <c r="O7" s="2" t="str">
        <f>'計算シート'!AU7</f>
        <v>え</v>
      </c>
      <c r="P7" s="2" t="str">
        <f>'計算シート'!AU13</f>
        <v>つ</v>
      </c>
      <c r="Q7" s="2" t="str">
        <f>'計算シート'!AU19</f>
        <v>ぽ</v>
      </c>
      <c r="R7" s="2" t="str">
        <f>'計算シート'!AU25</f>
        <v>お</v>
      </c>
      <c r="S7" s="2" t="str">
        <f>'計算シート'!AU31</f>
        <v>く</v>
      </c>
      <c r="T7" s="2" t="str">
        <f>'計算シート'!AU37</f>
        <v>め</v>
      </c>
    </row>
    <row r="9" spans="1:20" ht="24.75" customHeight="1">
      <c r="A9" s="2" t="str">
        <f>'計算シート'!Q9</f>
        <v>ひ</v>
      </c>
      <c r="B9" s="2" t="str">
        <f>'計算シート'!Q15</f>
        <v>つ</v>
      </c>
      <c r="C9" s="2" t="str">
        <f>'計算シート'!Q21</f>
        <v>け</v>
      </c>
      <c r="D9" s="2" t="str">
        <f>'計算シート'!Q27</f>
        <v>あ</v>
      </c>
      <c r="E9" s="2" t="str">
        <f>'計算シート'!Q33</f>
        <v>ぽ</v>
      </c>
      <c r="F9" s="2" t="str">
        <f>'計算シート'!Q39</f>
        <v>じ</v>
      </c>
      <c r="H9" s="2" t="str">
        <f>'計算シート'!V9</f>
        <v>び</v>
      </c>
      <c r="I9" s="2" t="str">
        <f>'計算シート'!V15</f>
        <v>ぶ</v>
      </c>
      <c r="J9" s="2" t="str">
        <f>'計算シート'!V21</f>
        <v>に</v>
      </c>
      <c r="K9" s="2" t="str">
        <f>'計算シート'!V27</f>
        <v>め</v>
      </c>
      <c r="L9" s="2" t="str">
        <f>'計算シート'!V33</f>
        <v>ぼ</v>
      </c>
      <c r="M9" s="2" t="str">
        <f>'計算シート'!V39</f>
        <v>ぞ</v>
      </c>
      <c r="O9" s="2" t="str">
        <f>'計算シート'!AZ9</f>
        <v>へ</v>
      </c>
      <c r="P9" s="2" t="str">
        <f>'計算シート'!AZ15</f>
        <v>ま</v>
      </c>
      <c r="Q9" s="2" t="str">
        <f>'計算シート'!AZ21</f>
        <v>ぺ</v>
      </c>
      <c r="R9" s="2" t="str">
        <f>'計算シート'!AZ27</f>
        <v>ね</v>
      </c>
      <c r="S9" s="2" t="str">
        <f>'計算シート'!AZ33</f>
        <v>な</v>
      </c>
      <c r="T9" s="2" t="str">
        <f>'計算シート'!AZ39</f>
        <v>つ</v>
      </c>
    </row>
    <row r="10" spans="1:20" ht="24.75" customHeight="1">
      <c r="A10" s="2" t="str">
        <f>'計算シート'!Q10</f>
        <v>め</v>
      </c>
      <c r="B10" s="2" t="str">
        <f>'計算シート'!Q16</f>
        <v>ゆ</v>
      </c>
      <c r="C10" s="2" t="str">
        <f>'計算シート'!Q22</f>
        <v>ぱ</v>
      </c>
      <c r="D10" s="2" t="str">
        <f>'計算シート'!Q28</f>
        <v>へ</v>
      </c>
      <c r="E10" s="2" t="str">
        <f>'計算シート'!Q34</f>
        <v>わ</v>
      </c>
      <c r="F10" s="2" t="str">
        <f>'計算シート'!Q40</f>
        <v>ぺ</v>
      </c>
      <c r="H10" s="2" t="str">
        <f>'計算シート'!V10</f>
        <v>げ</v>
      </c>
      <c r="I10" s="2" t="str">
        <f>'計算シート'!V16</f>
        <v>と</v>
      </c>
      <c r="J10" s="2" t="str">
        <f>'計算シート'!V22</f>
        <v>お</v>
      </c>
      <c r="K10" s="2" t="str">
        <f>'計算シート'!V28</f>
        <v>や</v>
      </c>
      <c r="L10" s="2" t="str">
        <f>'計算シート'!V34</f>
        <v>え</v>
      </c>
      <c r="M10" s="2" t="str">
        <f>'計算シート'!V40</f>
        <v>つ</v>
      </c>
      <c r="O10" s="2" t="str">
        <f>'計算シート'!AZ10</f>
        <v>ぱ</v>
      </c>
      <c r="P10" s="2" t="str">
        <f>'計算シート'!AZ16</f>
        <v>ひ</v>
      </c>
      <c r="Q10" s="2" t="str">
        <f>'計算シート'!AZ22</f>
        <v>ぬ</v>
      </c>
      <c r="R10" s="2" t="str">
        <f>'計算シート'!AZ28</f>
        <v>ぐ</v>
      </c>
      <c r="S10" s="2" t="str">
        <f>'計算シート'!AZ34</f>
        <v>の</v>
      </c>
      <c r="T10" s="2" t="str">
        <f>'計算シート'!AZ40</f>
        <v>ぴ</v>
      </c>
    </row>
    <row r="11" spans="1:20" ht="24.75" customHeight="1">
      <c r="A11" s="2" t="str">
        <f>'計算シート'!Q11</f>
        <v>ぬ</v>
      </c>
      <c r="B11" s="2" t="str">
        <f>'計算シート'!Q17</f>
        <v>か</v>
      </c>
      <c r="C11" s="2" t="str">
        <f>'計算シート'!Q23</f>
        <v>が</v>
      </c>
      <c r="D11" s="2" t="str">
        <f>'計算シート'!Q29</f>
        <v>ざ</v>
      </c>
      <c r="E11" s="2" t="str">
        <f>'計算シート'!Q35</f>
        <v>ん</v>
      </c>
      <c r="F11" s="2" t="str">
        <f>'計算シート'!Q41</f>
        <v>ぞ</v>
      </c>
      <c r="H11" s="2" t="str">
        <f>'計算シート'!V11</f>
        <v>う</v>
      </c>
      <c r="I11" s="2" t="str">
        <f>'計算シート'!V17</f>
        <v>ま</v>
      </c>
      <c r="J11" s="2" t="str">
        <f>'計算シート'!V23</f>
        <v>ぺ</v>
      </c>
      <c r="K11" s="2" t="str">
        <f>'計算シート'!V29</f>
        <v>ひ</v>
      </c>
      <c r="L11" s="2" t="str">
        <f>'計算シート'!V35</f>
        <v>ぜ</v>
      </c>
      <c r="M11" s="2" t="str">
        <f>'計算シート'!V41</f>
        <v>ざ</v>
      </c>
      <c r="O11" s="2" t="str">
        <f>'計算シート'!AZ11</f>
        <v>か</v>
      </c>
      <c r="P11" s="2" t="str">
        <f>'計算シート'!AZ17</f>
        <v>を</v>
      </c>
      <c r="Q11" s="2" t="str">
        <f>'計算シート'!AZ23</f>
        <v>お</v>
      </c>
      <c r="R11" s="2" t="str">
        <f>'計算シート'!AZ29</f>
        <v>ほ</v>
      </c>
      <c r="S11" s="2" t="str">
        <f>'計算シート'!AZ35</f>
        <v>ぜ</v>
      </c>
      <c r="T11" s="2" t="str">
        <f>'計算シート'!AZ41</f>
        <v>そ</v>
      </c>
    </row>
    <row r="12" spans="1:20" ht="24.75" customHeight="1">
      <c r="A12" s="2" t="str">
        <f>'計算シート'!Q12</f>
        <v>ま</v>
      </c>
      <c r="B12" s="2" t="str">
        <f>'計算シート'!Q18</f>
        <v>も</v>
      </c>
      <c r="C12" s="2" t="str">
        <f>'計算シート'!Q24</f>
        <v>ぷ</v>
      </c>
      <c r="D12" s="2" t="str">
        <f>'計算シート'!Q30</f>
        <v>ぼ</v>
      </c>
      <c r="E12" s="2" t="str">
        <f>'計算シート'!Q36</f>
        <v>む</v>
      </c>
      <c r="F12" s="2" t="str">
        <f>'計算シート'!Q42</f>
        <v>は</v>
      </c>
      <c r="H12" s="2" t="str">
        <f>'計算シート'!V12</f>
        <v>そ</v>
      </c>
      <c r="I12" s="2" t="str">
        <f>'計算シート'!V18</f>
        <v>も</v>
      </c>
      <c r="J12" s="2" t="str">
        <f>'計算シート'!V24</f>
        <v>た</v>
      </c>
      <c r="K12" s="2" t="str">
        <f>'計算シート'!V30</f>
        <v>じ</v>
      </c>
      <c r="L12" s="2" t="str">
        <f>'計算シート'!V36</f>
        <v>へ</v>
      </c>
      <c r="M12" s="2" t="str">
        <f>'計算シート'!V42</f>
        <v>ぴ</v>
      </c>
      <c r="O12" s="2" t="str">
        <f>'計算シート'!AZ12</f>
        <v>す</v>
      </c>
      <c r="P12" s="2" t="str">
        <f>'計算シート'!AZ18</f>
        <v>む</v>
      </c>
      <c r="Q12" s="2" t="str">
        <f>'計算シート'!AZ24</f>
        <v>ぼ</v>
      </c>
      <c r="R12" s="2" t="str">
        <f>'計算シート'!AZ30</f>
        <v>げ</v>
      </c>
      <c r="S12" s="2" t="str">
        <f>'計算シート'!AZ36</f>
        <v>は</v>
      </c>
      <c r="T12" s="2" t="str">
        <f>'計算シート'!AZ42</f>
        <v>ぞ</v>
      </c>
    </row>
    <row r="13" spans="1:20" ht="24.75" customHeight="1">
      <c r="A13" s="2" t="str">
        <f>'計算シート'!Q13</f>
        <v>ほ</v>
      </c>
      <c r="B13" s="2" t="str">
        <f>'計算シート'!Q19</f>
        <v>ず</v>
      </c>
      <c r="C13" s="2" t="str">
        <f>'計算シート'!Q25</f>
        <v>の</v>
      </c>
      <c r="D13" s="2" t="str">
        <f>'計算シート'!Q31</f>
        <v>ば</v>
      </c>
      <c r="E13" s="2" t="str">
        <f>'計算シート'!Q37</f>
        <v>と</v>
      </c>
      <c r="F13" s="2" t="str">
        <f>'計算シート'!Q43</f>
        <v>た</v>
      </c>
      <c r="H13" s="2" t="str">
        <f>'計算シート'!V13</f>
        <v>ん</v>
      </c>
      <c r="I13" s="2" t="str">
        <f>'計算シート'!V19</f>
        <v>け</v>
      </c>
      <c r="J13" s="2" t="str">
        <f>'計算シート'!V25</f>
        <v>ふ</v>
      </c>
      <c r="K13" s="2" t="str">
        <f>'計算シート'!V31</f>
        <v>の</v>
      </c>
      <c r="L13" s="2" t="str">
        <f>'計算シート'!V37</f>
        <v>く</v>
      </c>
      <c r="M13" s="2" t="str">
        <f>'計算シート'!V43</f>
        <v>な</v>
      </c>
      <c r="O13" s="2" t="str">
        <f>'計算シート'!AZ13</f>
        <v>あ</v>
      </c>
      <c r="P13" s="2" t="str">
        <f>'計算シート'!AZ19</f>
        <v>て</v>
      </c>
      <c r="Q13" s="2" t="str">
        <f>'計算シート'!AZ25</f>
        <v>ば</v>
      </c>
      <c r="R13" s="2" t="str">
        <f>'計算シート'!AZ31</f>
        <v>ふ</v>
      </c>
      <c r="S13" s="2" t="str">
        <f>'計算シート'!AZ37</f>
        <v>ぷ</v>
      </c>
      <c r="T13" s="2" t="str">
        <f>'計算シート'!AZ43</f>
        <v>き</v>
      </c>
    </row>
    <row r="14" spans="1:20" ht="24.75" customHeight="1">
      <c r="A14" s="2" t="str">
        <f>'計算シート'!Q14</f>
        <v>し</v>
      </c>
      <c r="B14" s="2" t="str">
        <f>'計算シート'!Q20</f>
        <v>ぜ</v>
      </c>
      <c r="C14" s="2" t="str">
        <f>'計算シート'!Q26</f>
        <v>ぶ</v>
      </c>
      <c r="D14" s="2" t="str">
        <f>'計算シート'!Q32</f>
        <v>て</v>
      </c>
      <c r="E14" s="2" t="str">
        <f>'計算シート'!Q38</f>
        <v>に</v>
      </c>
      <c r="F14" s="2" t="str">
        <f>'計算シート'!Q44</f>
        <v>ふ</v>
      </c>
      <c r="H14" s="2" t="str">
        <f>'計算シート'!V14</f>
        <v>す</v>
      </c>
      <c r="I14" s="2" t="str">
        <f>'計算シート'!V20</f>
        <v>ぽ</v>
      </c>
      <c r="J14" s="2" t="str">
        <f>'計算シート'!V26</f>
        <v>ご</v>
      </c>
      <c r="K14" s="2" t="str">
        <f>'計算シート'!V32</f>
        <v>さ</v>
      </c>
      <c r="L14" s="2" t="str">
        <f>'計算シート'!V38</f>
        <v>て</v>
      </c>
      <c r="M14" s="2" t="str">
        <f>'計算シート'!V44</f>
        <v>は</v>
      </c>
      <c r="O14" s="2" t="str">
        <f>'計算シート'!AZ14</f>
        <v>ち</v>
      </c>
      <c r="P14" s="2" t="str">
        <f>'計算シート'!AZ20</f>
        <v>え</v>
      </c>
      <c r="Q14" s="2" t="str">
        <f>'計算シート'!AZ26</f>
        <v>ぶ</v>
      </c>
      <c r="R14" s="2" t="str">
        <f>'計算シート'!AZ32</f>
        <v>け</v>
      </c>
      <c r="S14" s="2" t="str">
        <f>'計算シート'!AZ38</f>
        <v>わ</v>
      </c>
      <c r="T14" s="2" t="str">
        <f>'計算シート'!AZ44</f>
        <v>み</v>
      </c>
    </row>
    <row r="16" spans="1:20" ht="24.75" customHeight="1">
      <c r="A16" s="2" t="str">
        <f>'計算シート'!AA16</f>
        <v>ぱ</v>
      </c>
      <c r="B16" s="2" t="str">
        <f>'計算シート'!AA22</f>
        <v>び</v>
      </c>
      <c r="C16" s="2" t="str">
        <f>'計算シート'!AA28</f>
        <v>ひ</v>
      </c>
      <c r="D16" s="2" t="str">
        <f>'計算シート'!AA34</f>
        <v>と</v>
      </c>
      <c r="E16" s="2" t="str">
        <f>'計算シート'!AA40</f>
        <v>じ</v>
      </c>
      <c r="F16" s="2" t="str">
        <f>'計算シート'!AA46</f>
        <v>を</v>
      </c>
      <c r="H16" s="2" t="str">
        <f>'計算シート'!AF16</f>
        <v>か</v>
      </c>
      <c r="I16" s="2" t="str">
        <f>'計算シート'!AF22</f>
        <v>び</v>
      </c>
      <c r="J16" s="2" t="str">
        <f>'計算シート'!AF28</f>
        <v>ず</v>
      </c>
      <c r="K16" s="2" t="str">
        <f>'計算シート'!AF34</f>
        <v>ふ</v>
      </c>
      <c r="L16" s="2" t="str">
        <f>'計算シート'!AF40</f>
        <v>べ</v>
      </c>
      <c r="M16" s="2" t="str">
        <f>'計算シート'!AF46</f>
        <v>ぐ</v>
      </c>
      <c r="O16" s="2" t="str">
        <f>'計算シート'!BE16</f>
        <v>に</v>
      </c>
      <c r="P16" s="2" t="str">
        <f>'計算シート'!BE22</f>
        <v>ぷ</v>
      </c>
      <c r="Q16" s="2" t="str">
        <f>'計算シート'!BE28</f>
        <v>べ</v>
      </c>
      <c r="R16" s="2" t="str">
        <f>'計算シート'!BE34</f>
        <v>せ</v>
      </c>
      <c r="S16" s="2" t="str">
        <f>'計算シート'!BE40</f>
        <v>よ</v>
      </c>
      <c r="T16" s="2" t="str">
        <f>'計算シート'!BE46</f>
        <v>が</v>
      </c>
    </row>
    <row r="17" spans="1:20" ht="24.75" customHeight="1">
      <c r="A17" s="2" t="str">
        <f>'計算シート'!AA17</f>
        <v>ぐ</v>
      </c>
      <c r="B17" s="2" t="str">
        <f>'計算シート'!AA23</f>
        <v>の</v>
      </c>
      <c r="C17" s="2" t="str">
        <f>'計算シート'!AA29</f>
        <v>ぶ</v>
      </c>
      <c r="D17" s="2" t="str">
        <f>'計算シート'!AA35</f>
        <v>て</v>
      </c>
      <c r="E17" s="2" t="str">
        <f>'計算シート'!AA41</f>
        <v>さ</v>
      </c>
      <c r="F17" s="2" t="str">
        <f>'計算シート'!AA47</f>
        <v>げ</v>
      </c>
      <c r="H17" s="2" t="str">
        <f>'計算シート'!AF17</f>
        <v>ち</v>
      </c>
      <c r="I17" s="2" t="str">
        <f>'計算シート'!AF23</f>
        <v>ぽ</v>
      </c>
      <c r="J17" s="2" t="str">
        <f>'計算シート'!AF29</f>
        <v>く</v>
      </c>
      <c r="K17" s="2" t="str">
        <f>'計算シート'!AF35</f>
        <v>じ</v>
      </c>
      <c r="L17" s="2" t="str">
        <f>'計算シート'!AF41</f>
        <v>ば</v>
      </c>
      <c r="M17" s="2" t="str">
        <f>'計算シート'!AF47</f>
        <v>せ</v>
      </c>
      <c r="O17" s="2" t="str">
        <f>'計算シート'!BE17</f>
        <v>む</v>
      </c>
      <c r="P17" s="2" t="str">
        <f>'計算シート'!BE23</f>
        <v>め</v>
      </c>
      <c r="Q17" s="2" t="str">
        <f>'計算シート'!BE29</f>
        <v>ぜ</v>
      </c>
      <c r="R17" s="2" t="str">
        <f>'計算シート'!BE35</f>
        <v>ぶ</v>
      </c>
      <c r="S17" s="2" t="str">
        <f>'計算シート'!BE41</f>
        <v>ざ</v>
      </c>
      <c r="T17" s="2" t="str">
        <f>'計算シート'!BE47</f>
        <v>じ</v>
      </c>
    </row>
    <row r="18" spans="1:20" ht="24.75" customHeight="1">
      <c r="A18" s="2" t="str">
        <f>'計算シート'!AA18</f>
        <v>お</v>
      </c>
      <c r="B18" s="2" t="str">
        <f>'計算シート'!AA24</f>
        <v>が</v>
      </c>
      <c r="C18" s="2" t="str">
        <f>'計算シート'!AA30</f>
        <v>せ</v>
      </c>
      <c r="D18" s="2" t="str">
        <f>'計算シート'!AA36</f>
        <v>ふ</v>
      </c>
      <c r="E18" s="2" t="str">
        <f>'計算シート'!AA42</f>
        <v>ば</v>
      </c>
      <c r="F18" s="2" t="str">
        <f>'計算シート'!AA48</f>
        <v>み</v>
      </c>
      <c r="H18" s="2" t="str">
        <f>'計算シート'!AF18</f>
        <v>け</v>
      </c>
      <c r="I18" s="2" t="str">
        <f>'計算シート'!AF24</f>
        <v>ぴ</v>
      </c>
      <c r="J18" s="2" t="str">
        <f>'計算シート'!AF30</f>
        <v>き</v>
      </c>
      <c r="K18" s="2" t="str">
        <f>'計算シート'!AF36</f>
        <v>ぷ</v>
      </c>
      <c r="L18" s="2" t="str">
        <f>'計算シート'!AF42</f>
        <v>ん</v>
      </c>
      <c r="M18" s="2" t="str">
        <f>'計算シート'!AF48</f>
        <v>ご</v>
      </c>
      <c r="O18" s="2" t="str">
        <f>'計算シート'!BE18</f>
        <v>こ</v>
      </c>
      <c r="P18" s="2" t="str">
        <f>'計算シート'!BE24</f>
        <v>へ</v>
      </c>
      <c r="Q18" s="2" t="str">
        <f>'計算シート'!BE30</f>
        <v>た</v>
      </c>
      <c r="R18" s="2" t="str">
        <f>'計算シート'!BE36</f>
        <v>い</v>
      </c>
      <c r="S18" s="2" t="str">
        <f>'計算シート'!BE42</f>
        <v>ぞ</v>
      </c>
      <c r="T18" s="2" t="str">
        <f>'計算シート'!BE48</f>
        <v>ご</v>
      </c>
    </row>
    <row r="19" spans="1:20" ht="24.75" customHeight="1">
      <c r="A19" s="2" t="str">
        <f>'計算シート'!AA19</f>
        <v>ぽ</v>
      </c>
      <c r="B19" s="2" t="str">
        <f>'計算シート'!AA25</f>
        <v>し</v>
      </c>
      <c r="C19" s="2" t="str">
        <f>'計算シート'!AA31</f>
        <v>べ</v>
      </c>
      <c r="D19" s="2" t="str">
        <f>'計算シート'!AA37</f>
        <v>め</v>
      </c>
      <c r="E19" s="2" t="str">
        <f>'計算シート'!AA43</f>
        <v>い</v>
      </c>
      <c r="F19" s="2" t="str">
        <f>'計算シート'!AA49</f>
        <v>ぴ</v>
      </c>
      <c r="H19" s="2" t="str">
        <f>'計算シート'!AF19</f>
        <v>ぼ</v>
      </c>
      <c r="I19" s="2" t="str">
        <f>'計算シート'!AF25</f>
        <v>ぞ</v>
      </c>
      <c r="J19" s="2" t="str">
        <f>'計算シート'!AF31</f>
        <v>い</v>
      </c>
      <c r="K19" s="2" t="str">
        <f>'計算シート'!AF37</f>
        <v>て</v>
      </c>
      <c r="L19" s="2" t="str">
        <f>'計算シート'!AF43</f>
        <v>を</v>
      </c>
      <c r="M19" s="2" t="str">
        <f>'計算シート'!AF49</f>
        <v>こ</v>
      </c>
      <c r="O19" s="2" t="str">
        <f>'計算シート'!BE19</f>
        <v>ね</v>
      </c>
      <c r="P19" s="2" t="str">
        <f>'計算シート'!BE25</f>
        <v>み</v>
      </c>
      <c r="Q19" s="2" t="str">
        <f>'計算シート'!BE31</f>
        <v>か</v>
      </c>
      <c r="R19" s="2" t="str">
        <f>'計算シート'!BE37</f>
        <v>ぎ</v>
      </c>
      <c r="S19" s="2" t="str">
        <f>'計算シート'!BE43</f>
        <v>ふ</v>
      </c>
      <c r="T19" s="2" t="str">
        <f>'計算シート'!BE49</f>
        <v>し</v>
      </c>
    </row>
    <row r="20" spans="1:20" ht="24.75" customHeight="1">
      <c r="A20" s="2" t="str">
        <f>'計算シート'!AA20</f>
        <v>ぜ</v>
      </c>
      <c r="B20" s="2" t="str">
        <f>'計算シート'!AA26</f>
        <v>つ</v>
      </c>
      <c r="C20" s="2" t="str">
        <f>'計算シート'!AA32</f>
        <v>ち</v>
      </c>
      <c r="D20" s="2" t="str">
        <f>'計算シート'!AA38</f>
        <v>ゆ</v>
      </c>
      <c r="E20" s="2" t="str">
        <f>'計算シート'!AA44</f>
        <v>け</v>
      </c>
      <c r="F20" s="2" t="str">
        <f>'計算シート'!AA50</f>
        <v>く</v>
      </c>
      <c r="H20" s="2" t="str">
        <f>'計算シート'!AF20</f>
        <v>に</v>
      </c>
      <c r="I20" s="2" t="str">
        <f>'計算シート'!AF26</f>
        <v>ぶ</v>
      </c>
      <c r="J20" s="2" t="str">
        <f>'計算シート'!AF32</f>
        <v>し</v>
      </c>
      <c r="K20" s="2" t="str">
        <f>'計算シート'!AF38</f>
        <v>え</v>
      </c>
      <c r="L20" s="2" t="str">
        <f>'計算シート'!AF44</f>
        <v>ほ</v>
      </c>
      <c r="M20" s="2" t="str">
        <f>'計算シート'!AF50</f>
        <v>ひ</v>
      </c>
      <c r="O20" s="2" t="str">
        <f>'計算シート'!BE20</f>
        <v>ぺ</v>
      </c>
      <c r="P20" s="2" t="str">
        <f>'計算シート'!BE26</f>
        <v>と</v>
      </c>
      <c r="Q20" s="2" t="str">
        <f>'計算シート'!BE32</f>
        <v>を</v>
      </c>
      <c r="R20" s="2" t="str">
        <f>'計算シート'!BE38</f>
        <v>あ</v>
      </c>
      <c r="S20" s="2" t="str">
        <f>'計算シート'!BE44</f>
        <v>ち</v>
      </c>
      <c r="T20" s="2" t="str">
        <f>'計算シート'!BE50</f>
        <v>ま</v>
      </c>
    </row>
    <row r="21" spans="1:20" ht="24.75" customHeight="1">
      <c r="A21" s="2" t="str">
        <f>'計算シート'!AA21</f>
        <v>わ</v>
      </c>
      <c r="B21" s="2" t="str">
        <f>'計算シート'!AA27</f>
        <v>ざ</v>
      </c>
      <c r="C21" s="2" t="str">
        <f>'計算シート'!AA33</f>
        <v>ね</v>
      </c>
      <c r="D21" s="2" t="str">
        <f>'計算シート'!AA39</f>
        <v>は</v>
      </c>
      <c r="E21" s="2" t="str">
        <f>'計算シート'!AA45</f>
        <v>こ</v>
      </c>
      <c r="F21" s="2" t="str">
        <f>'計算シート'!AA51</f>
        <v>ぬ</v>
      </c>
      <c r="H21" s="2" t="str">
        <f>'計算シート'!AF21</f>
        <v>む</v>
      </c>
      <c r="I21" s="2" t="str">
        <f>'計算シート'!AF27</f>
        <v>ま</v>
      </c>
      <c r="J21" s="2" t="str">
        <f>'計算シート'!AF33</f>
        <v>た</v>
      </c>
      <c r="K21" s="2" t="str">
        <f>'計算シート'!AF39</f>
        <v>な</v>
      </c>
      <c r="L21" s="2" t="str">
        <f>'計算シート'!AF45</f>
        <v>み</v>
      </c>
      <c r="M21" s="2" t="str">
        <f>'計算シート'!AF51</f>
        <v>が</v>
      </c>
      <c r="O21" s="2" t="str">
        <f>'計算シート'!BE21</f>
        <v>や</v>
      </c>
      <c r="P21" s="2" t="str">
        <f>'計算シート'!BE27</f>
        <v>び</v>
      </c>
      <c r="Q21" s="2" t="str">
        <f>'計算シート'!BE33</f>
        <v>ひ</v>
      </c>
      <c r="R21" s="2" t="str">
        <f>'計算シート'!BE39</f>
        <v>ず</v>
      </c>
      <c r="S21" s="2" t="str">
        <f>'計算シート'!BE45</f>
        <v>ん</v>
      </c>
      <c r="T21" s="2" t="str">
        <f>'計算シート'!BE51</f>
        <v>て</v>
      </c>
    </row>
    <row r="23" spans="1:20" ht="24.75" customHeight="1">
      <c r="A23" s="2" t="str">
        <f>'計算シート'!AK23</f>
        <v>や</v>
      </c>
      <c r="B23" s="2" t="str">
        <f>'計算シート'!AK29</f>
        <v>せ</v>
      </c>
      <c r="C23" s="2" t="str">
        <f>'計算シート'!AK35</f>
        <v>ぬ</v>
      </c>
      <c r="D23" s="2" t="str">
        <f>'計算シート'!AK41</f>
        <v>さ</v>
      </c>
      <c r="E23" s="2" t="str">
        <f>'計算シート'!AK47</f>
        <v>ぐ</v>
      </c>
      <c r="F23" s="2" t="str">
        <f>'計算シート'!AK53</f>
        <v>み</v>
      </c>
      <c r="H23" s="2" t="str">
        <f>'計算シート'!AP23</f>
        <v>し</v>
      </c>
      <c r="I23" s="2" t="str">
        <f>'計算シート'!AP29</f>
        <v>ね</v>
      </c>
      <c r="J23" s="2" t="str">
        <f>'計算シート'!AP35</f>
        <v>ぺ</v>
      </c>
      <c r="K23" s="2" t="str">
        <f>'計算シート'!AP41</f>
        <v>い</v>
      </c>
      <c r="L23" s="2" t="str">
        <f>'計算シート'!AP47</f>
        <v>う</v>
      </c>
      <c r="M23" s="2" t="str">
        <f>'計算シート'!AP53</f>
        <v>ば</v>
      </c>
      <c r="O23" s="2" t="str">
        <f>'計算シート'!BJ23</f>
        <v>ぎ</v>
      </c>
      <c r="P23" s="2" t="str">
        <f>'計算シート'!BJ29</f>
        <v>い</v>
      </c>
      <c r="Q23" s="2" t="str">
        <f>'計算シート'!BJ35</f>
        <v>は</v>
      </c>
      <c r="R23" s="2" t="str">
        <f>'計算シート'!BJ41</f>
        <v>わ</v>
      </c>
      <c r="S23" s="2" t="str">
        <f>'計算シート'!BJ47</f>
        <v>ぷ</v>
      </c>
      <c r="T23" s="2" t="str">
        <f>'計算シート'!BJ53</f>
        <v>ぞ</v>
      </c>
    </row>
    <row r="24" spans="1:20" ht="24.75" customHeight="1">
      <c r="A24" s="2" t="str">
        <f>'計算シート'!AK24</f>
        <v>を</v>
      </c>
      <c r="B24" s="2" t="str">
        <f>'計算シート'!AK30</f>
        <v>す</v>
      </c>
      <c r="C24" s="2" t="str">
        <f>'計算シート'!AK36</f>
        <v>ま</v>
      </c>
      <c r="D24" s="2" t="str">
        <f>'計算シート'!AK42</f>
        <v>ご</v>
      </c>
      <c r="E24" s="2" t="str">
        <f>'計算シート'!AK48</f>
        <v>ぴ</v>
      </c>
      <c r="F24" s="2" t="str">
        <f>'計算シート'!AK54</f>
        <v>ふ</v>
      </c>
      <c r="H24" s="2" t="str">
        <f>'計算シート'!AP24</f>
        <v>ず</v>
      </c>
      <c r="I24" s="2" t="str">
        <f>'計算シート'!AP30</f>
        <v>ぐ</v>
      </c>
      <c r="J24" s="2" t="str">
        <f>'計算シート'!AP36</f>
        <v>な</v>
      </c>
      <c r="K24" s="2" t="str">
        <f>'計算シート'!AP42</f>
        <v>さ</v>
      </c>
      <c r="L24" s="2" t="str">
        <f>'計算シート'!AP48</f>
        <v>ご</v>
      </c>
      <c r="M24" s="2" t="str">
        <f>'計算シート'!AP54</f>
        <v>と</v>
      </c>
      <c r="O24" s="2" t="str">
        <f>'計算シート'!BJ24</f>
        <v>た</v>
      </c>
      <c r="P24" s="2" t="str">
        <f>'計算シート'!BJ30</f>
        <v>き</v>
      </c>
      <c r="Q24" s="2" t="str">
        <f>'計算シート'!BJ36</f>
        <v>ね</v>
      </c>
      <c r="R24" s="2" t="str">
        <f>'計算シート'!BJ42</f>
        <v>つ</v>
      </c>
      <c r="S24" s="2" t="str">
        <f>'計算シート'!BJ48</f>
        <v>こ</v>
      </c>
      <c r="T24" s="2" t="str">
        <f>'計算シート'!BJ54</f>
        <v>ざ</v>
      </c>
    </row>
    <row r="25" spans="1:20" ht="24.75" customHeight="1">
      <c r="A25" s="2" t="str">
        <f>'計算シート'!AK25</f>
        <v>げ</v>
      </c>
      <c r="B25" s="2" t="str">
        <f>'計算シート'!AK31</f>
        <v>ほ</v>
      </c>
      <c r="C25" s="2" t="str">
        <f>'計算シート'!AK37</f>
        <v>そ</v>
      </c>
      <c r="D25" s="2" t="str">
        <f>'計算シート'!AK43</f>
        <v>う</v>
      </c>
      <c r="E25" s="2" t="str">
        <f>'計算シート'!AK49</f>
        <v>ぎ</v>
      </c>
      <c r="F25" s="2" t="str">
        <f>'計算シート'!AK55</f>
        <v>い</v>
      </c>
      <c r="H25" s="2" t="str">
        <f>'計算シート'!AP25</f>
        <v>ひ</v>
      </c>
      <c r="I25" s="2" t="str">
        <f>'計算シート'!AP31</f>
        <v>ぷ</v>
      </c>
      <c r="J25" s="2" t="str">
        <f>'計算シート'!AP37</f>
        <v>き</v>
      </c>
      <c r="K25" s="2" t="str">
        <f>'計算シート'!AP43</f>
        <v>け</v>
      </c>
      <c r="L25" s="2" t="str">
        <f>'計算シート'!AP49</f>
        <v>げ</v>
      </c>
      <c r="M25" s="2" t="str">
        <f>'計算シート'!AP55</f>
        <v>て</v>
      </c>
      <c r="O25" s="2" t="str">
        <f>'計算シート'!BJ25</f>
        <v>ん</v>
      </c>
      <c r="P25" s="2" t="str">
        <f>'計算シート'!BJ31</f>
        <v>し</v>
      </c>
      <c r="Q25" s="2" t="str">
        <f>'計算シート'!BJ37</f>
        <v>へ</v>
      </c>
      <c r="R25" s="2" t="str">
        <f>'計算シート'!BJ43</f>
        <v>ば</v>
      </c>
      <c r="S25" s="2" t="str">
        <f>'計算シート'!BJ49</f>
        <v>ぼ</v>
      </c>
      <c r="T25" s="2" t="str">
        <f>'計算シート'!BJ55</f>
        <v>み</v>
      </c>
    </row>
    <row r="26" spans="1:20" ht="24.75" customHeight="1">
      <c r="A26" s="2" t="str">
        <f>'計算シート'!AK26</f>
        <v>く</v>
      </c>
      <c r="B26" s="2" t="str">
        <f>'計算シート'!AK32</f>
        <v>ち</v>
      </c>
      <c r="C26" s="2" t="str">
        <f>'計算シート'!AK38</f>
        <v>た</v>
      </c>
      <c r="D26" s="2" t="str">
        <f>'計算シート'!AK44</f>
        <v>き</v>
      </c>
      <c r="E26" s="2" t="str">
        <f>'計算シート'!AK50</f>
        <v>お</v>
      </c>
      <c r="F26" s="2" t="str">
        <f>'計算シート'!AK56</f>
        <v>ぱ</v>
      </c>
      <c r="H26" s="2" t="str">
        <f>'計算シート'!AP26</f>
        <v>が</v>
      </c>
      <c r="I26" s="2" t="str">
        <f>'計算シート'!AP32</f>
        <v>ぬ</v>
      </c>
      <c r="J26" s="2" t="str">
        <f>'計算シート'!AP38</f>
        <v>ま</v>
      </c>
      <c r="K26" s="2" t="str">
        <f>'計算シート'!AP44</f>
        <v>も</v>
      </c>
      <c r="L26" s="2" t="str">
        <f>'計算シート'!AP50</f>
        <v>え</v>
      </c>
      <c r="M26" s="2" t="str">
        <f>'計算シート'!AP56</f>
        <v>ぴ</v>
      </c>
      <c r="O26" s="2" t="str">
        <f>'計算シート'!BJ26</f>
        <v>す</v>
      </c>
      <c r="P26" s="2" t="str">
        <f>'計算シート'!BJ32</f>
        <v>び</v>
      </c>
      <c r="Q26" s="2" t="str">
        <f>'計算シート'!BJ38</f>
        <v>せ</v>
      </c>
      <c r="R26" s="2" t="str">
        <f>'計算シート'!BJ44</f>
        <v>て</v>
      </c>
      <c r="S26" s="2" t="str">
        <f>'計算シート'!BJ50</f>
        <v>そ</v>
      </c>
      <c r="T26" s="2" t="str">
        <f>'計算シート'!BJ56</f>
        <v>あ</v>
      </c>
    </row>
    <row r="27" spans="1:20" ht="24.75" customHeight="1">
      <c r="A27" s="2" t="str">
        <f>'計算シート'!AK27</f>
        <v>ぜ</v>
      </c>
      <c r="B27" s="2" t="str">
        <f>'計算シート'!AK33</f>
        <v>ぽ</v>
      </c>
      <c r="C27" s="2" t="str">
        <f>'計算シート'!AK39</f>
        <v>ぺ</v>
      </c>
      <c r="D27" s="2" t="str">
        <f>'計算シート'!AK45</f>
        <v>べ</v>
      </c>
      <c r="E27" s="2" t="str">
        <f>'計算シート'!AK51</f>
        <v>あ</v>
      </c>
      <c r="F27" s="2" t="str">
        <f>'計算シート'!AK57</f>
        <v>の</v>
      </c>
      <c r="H27" s="2" t="str">
        <f>'計算シート'!AP27</f>
        <v>す</v>
      </c>
      <c r="I27" s="2" t="str">
        <f>'計算シート'!AP33</f>
        <v>み</v>
      </c>
      <c r="J27" s="2" t="str">
        <f>'計算シート'!AP39</f>
        <v>ぞ</v>
      </c>
      <c r="K27" s="2" t="str">
        <f>'計算シート'!AP45</f>
        <v>た</v>
      </c>
      <c r="L27" s="2" t="str">
        <f>'計算シート'!AP51</f>
        <v>ぜ</v>
      </c>
      <c r="M27" s="2" t="str">
        <f>'計算シート'!AP57</f>
        <v>む</v>
      </c>
      <c r="O27" s="2" t="str">
        <f>'計算シート'!BJ27</f>
        <v>ち</v>
      </c>
      <c r="P27" s="2" t="str">
        <f>'計算シート'!BJ33</f>
        <v>ぶ</v>
      </c>
      <c r="Q27" s="2" t="str">
        <f>'計算シート'!BJ39</f>
        <v>ゆ</v>
      </c>
      <c r="R27" s="2" t="str">
        <f>'計算シート'!BJ45</f>
        <v>べ</v>
      </c>
      <c r="S27" s="2" t="str">
        <f>'計算シート'!BJ51</f>
        <v>ま</v>
      </c>
      <c r="T27" s="2" t="str">
        <f>'計算シート'!BJ57</f>
        <v>よ</v>
      </c>
    </row>
    <row r="28" spans="1:20" ht="24.75" customHeight="1">
      <c r="A28" s="2" t="str">
        <f>'計算シート'!AK28</f>
        <v>な</v>
      </c>
      <c r="B28" s="2" t="str">
        <f>'計算シート'!AK34</f>
        <v>よ</v>
      </c>
      <c r="C28" s="2" t="str">
        <f>'計算シート'!AK40</f>
        <v>こ</v>
      </c>
      <c r="D28" s="2" t="str">
        <f>'計算シート'!AK46</f>
        <v>ぼ</v>
      </c>
      <c r="E28" s="2" t="str">
        <f>'計算シート'!AK52</f>
        <v>は</v>
      </c>
      <c r="F28" s="2" t="str">
        <f>'計算シート'!AK58</f>
        <v>か</v>
      </c>
      <c r="H28" s="2" t="str">
        <f>'計算シート'!AP28</f>
        <v>せ</v>
      </c>
      <c r="I28" s="2" t="str">
        <f>'計算シート'!AP34</f>
        <v>わ</v>
      </c>
      <c r="J28" s="2" t="str">
        <f>'計算シート'!AP40</f>
        <v>ほ</v>
      </c>
      <c r="K28" s="2" t="str">
        <f>'計算シート'!AP46</f>
        <v>か</v>
      </c>
      <c r="L28" s="2" t="str">
        <f>'計算シート'!AP52</f>
        <v>じ</v>
      </c>
      <c r="M28" s="2" t="str">
        <f>'計算シート'!AP58</f>
        <v>ち</v>
      </c>
      <c r="O28" s="2" t="str">
        <f>'計算シート'!BJ28</f>
        <v>が</v>
      </c>
      <c r="P28" s="2" t="str">
        <f>'計算シート'!BJ34</f>
        <v>の</v>
      </c>
      <c r="Q28" s="2" t="str">
        <f>'計算シート'!BJ40</f>
        <v>け</v>
      </c>
      <c r="R28" s="2" t="str">
        <f>'計算シート'!BJ46</f>
        <v>げ</v>
      </c>
      <c r="S28" s="2" t="str">
        <f>'計算シート'!BJ52</f>
        <v>さ</v>
      </c>
      <c r="T28" s="2" t="str">
        <f>'計算シート'!BJ58</f>
        <v>お</v>
      </c>
    </row>
    <row r="30" spans="1:20" ht="24.75" customHeight="1">
      <c r="A30" s="7" t="s">
        <v>71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1:21" ht="24.75" customHeight="1">
      <c r="K33" t="s">
        <v>70</v>
      </c>
      <c r="M33" t="s">
        <v>2</v>
      </c>
      <c r="Q33" s="6" t="s">
        <v>1</v>
      </c>
      <c r="R33" s="6"/>
      <c r="S33" s="6"/>
      <c r="T33" s="6"/>
      <c r="U33" s="6"/>
    </row>
  </sheetData>
  <mergeCells count="2">
    <mergeCell ref="A30:T31"/>
    <mergeCell ref="Q33:U33"/>
  </mergeCells>
  <hyperlinks>
    <hyperlink ref="Q33" r:id="rId1" display="http://mongolia.seesaa.net/"/>
  </hyperlinks>
  <printOptions/>
  <pageMargins left="0.3937007874015748" right="0.3937007874015748" top="0.5905511811023623" bottom="0.5905511811023623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GridLines="0" view="pageBreakPreview" zoomScale="60" workbookViewId="0" topLeftCell="A1">
      <selection activeCell="A1" sqref="A1"/>
    </sheetView>
  </sheetViews>
  <sheetFormatPr defaultColWidth="9.00390625" defaultRowHeight="24.75" customHeight="1"/>
  <cols>
    <col min="1" max="16384" width="4.625" style="0" customWidth="1"/>
  </cols>
  <sheetData>
    <row r="1" spans="7:17" ht="24.75" customHeight="1">
      <c r="G1" s="1" t="s">
        <v>78</v>
      </c>
      <c r="H1" s="1" t="s">
        <v>79</v>
      </c>
      <c r="I1" s="1" t="s">
        <v>78</v>
      </c>
      <c r="J1" s="1" t="s">
        <v>80</v>
      </c>
      <c r="K1" s="1" t="s">
        <v>72</v>
      </c>
      <c r="L1" s="1" t="s">
        <v>73</v>
      </c>
      <c r="M1" s="1" t="s">
        <v>74</v>
      </c>
      <c r="N1" s="1" t="s">
        <v>75</v>
      </c>
      <c r="O1" s="1"/>
      <c r="P1" s="1"/>
      <c r="Q1" s="1"/>
    </row>
    <row r="2" spans="1:20" ht="24.75" customHeight="1">
      <c r="A2" s="2" t="str">
        <f>'計算シート'!H2</f>
        <v>ホ</v>
      </c>
      <c r="B2" s="2" t="str">
        <f>'計算シート'!H8</f>
        <v>ゴ</v>
      </c>
      <c r="C2" s="2" t="str">
        <f>'計算シート'!H14</f>
        <v>ク</v>
      </c>
      <c r="D2" s="2" t="str">
        <f>'計算シート'!H20</f>
        <v>ベ</v>
      </c>
      <c r="E2" s="2" t="str">
        <f>'計算シート'!H26</f>
        <v>ソ</v>
      </c>
      <c r="F2" s="2" t="str">
        <f>'計算シート'!H32</f>
        <v>タ</v>
      </c>
      <c r="H2" s="2" t="str">
        <f>'計算シート'!M2</f>
        <v>ネ</v>
      </c>
      <c r="I2" s="2" t="str">
        <f>'計算シート'!M8</f>
        <v>ソ</v>
      </c>
      <c r="J2" s="2" t="str">
        <f>'計算シート'!M14</f>
        <v>ブ</v>
      </c>
      <c r="K2" s="2" t="str">
        <f>'計算シート'!M20</f>
        <v>ペ</v>
      </c>
      <c r="L2" s="2" t="str">
        <f>'計算シート'!M26</f>
        <v>ム</v>
      </c>
      <c r="M2" s="2" t="str">
        <f>'計算シート'!M32</f>
        <v>ウ</v>
      </c>
      <c r="O2" s="2" t="str">
        <f>'計算シート'!AV2</f>
        <v>ガ</v>
      </c>
      <c r="P2" s="2" t="str">
        <f>'計算シート'!AV8</f>
        <v>ヨ</v>
      </c>
      <c r="Q2" s="2" t="str">
        <f>'計算シート'!AV14</f>
        <v>ケ</v>
      </c>
      <c r="R2" s="2" t="str">
        <f>'計算シート'!AV20</f>
        <v>ホ</v>
      </c>
      <c r="S2" s="2" t="str">
        <f>'計算シート'!AV26</f>
        <v>ヤ</v>
      </c>
      <c r="T2" s="2" t="str">
        <f>'計算シート'!AV32</f>
        <v>ン</v>
      </c>
    </row>
    <row r="3" spans="1:20" ht="24.75" customHeight="1">
      <c r="A3" s="2" t="str">
        <f>'計算シート'!H3</f>
        <v>メ</v>
      </c>
      <c r="B3" s="2" t="str">
        <f>'計算シート'!H9</f>
        <v>ヤ</v>
      </c>
      <c r="C3" s="2" t="str">
        <f>'計算シート'!H15</f>
        <v>パ</v>
      </c>
      <c r="D3" s="2" t="str">
        <f>'計算シート'!H21</f>
        <v>ゼ</v>
      </c>
      <c r="E3" s="2" t="str">
        <f>'計算シート'!H27</f>
        <v>イ</v>
      </c>
      <c r="F3" s="2" t="str">
        <f>'計算シート'!H33</f>
        <v>ウ</v>
      </c>
      <c r="H3" s="2" t="str">
        <f>'計算シート'!M3</f>
        <v>ゾ</v>
      </c>
      <c r="I3" s="2" t="str">
        <f>'計算シート'!M9</f>
        <v>バ</v>
      </c>
      <c r="J3" s="2" t="str">
        <f>'計算シート'!M15</f>
        <v>カ</v>
      </c>
      <c r="K3" s="2" t="str">
        <f>'計算シート'!M21</f>
        <v>サ</v>
      </c>
      <c r="L3" s="2" t="str">
        <f>'計算シート'!M27</f>
        <v>ベ</v>
      </c>
      <c r="M3" s="2" t="str">
        <f>'計算シート'!M33</f>
        <v>メ</v>
      </c>
      <c r="O3" s="2" t="str">
        <f>'計算シート'!AV3</f>
        <v>バ</v>
      </c>
      <c r="P3" s="2" t="str">
        <f>'計算シート'!AV9</f>
        <v>ソ</v>
      </c>
      <c r="Q3" s="2" t="str">
        <f>'計算シート'!AV15</f>
        <v>ピ</v>
      </c>
      <c r="R3" s="2" t="str">
        <f>'計算シート'!AV21</f>
        <v>イ</v>
      </c>
      <c r="S3" s="2" t="str">
        <f>'計算シート'!AV27</f>
        <v>ヒ</v>
      </c>
      <c r="T3" s="2" t="str">
        <f>'計算シート'!AV33</f>
        <v>ア</v>
      </c>
    </row>
    <row r="4" spans="1:20" ht="24.75" customHeight="1">
      <c r="A4" s="2" t="str">
        <f>'計算シート'!H4</f>
        <v>テ</v>
      </c>
      <c r="B4" s="2" t="str">
        <f>'計算シート'!H10</f>
        <v>ニ</v>
      </c>
      <c r="C4" s="2" t="str">
        <f>'計算シート'!H16</f>
        <v>ボ</v>
      </c>
      <c r="D4" s="2" t="str">
        <f>'計算シート'!H22</f>
        <v>バ</v>
      </c>
      <c r="E4" s="2" t="str">
        <f>'計算シート'!H28</f>
        <v>ハ</v>
      </c>
      <c r="F4" s="2" t="str">
        <f>'計算シート'!H34</f>
        <v>シ</v>
      </c>
      <c r="H4" s="2" t="str">
        <f>'計算シート'!M4</f>
        <v>ハ</v>
      </c>
      <c r="I4" s="2" t="str">
        <f>'計算シート'!M10</f>
        <v>イ</v>
      </c>
      <c r="J4" s="2" t="str">
        <f>'計算シート'!M16</f>
        <v>シ</v>
      </c>
      <c r="K4" s="2" t="str">
        <f>'計算シート'!M22</f>
        <v>プ</v>
      </c>
      <c r="L4" s="2" t="str">
        <f>'計算シート'!M28</f>
        <v>ガ</v>
      </c>
      <c r="M4" s="2" t="str">
        <f>'計算シート'!M34</f>
        <v>ツ</v>
      </c>
      <c r="O4" s="2" t="str">
        <f>'計算シート'!AV4</f>
        <v>マ</v>
      </c>
      <c r="P4" s="2" t="str">
        <f>'計算シート'!AV10</f>
        <v>ヌ</v>
      </c>
      <c r="Q4" s="2" t="str">
        <f>'計算シート'!AV16</f>
        <v>ビ</v>
      </c>
      <c r="R4" s="2" t="str">
        <f>'計算シート'!AV22</f>
        <v>ウ</v>
      </c>
      <c r="S4" s="2" t="str">
        <f>'計算シート'!AV28</f>
        <v>ベ</v>
      </c>
      <c r="T4" s="2" t="str">
        <f>'計算シート'!AV34</f>
        <v>ゼ</v>
      </c>
    </row>
    <row r="5" spans="1:20" ht="24.75" customHeight="1">
      <c r="A5" s="2" t="str">
        <f>'計算シート'!H5</f>
        <v>ヘ</v>
      </c>
      <c r="B5" s="2" t="str">
        <f>'計算シート'!H11</f>
        <v>ヌ</v>
      </c>
      <c r="C5" s="2" t="str">
        <f>'計算シート'!H17</f>
        <v>ミ</v>
      </c>
      <c r="D5" s="2" t="str">
        <f>'計算シート'!H23</f>
        <v>ヒ</v>
      </c>
      <c r="E5" s="2" t="str">
        <f>'計算シート'!H29</f>
        <v>ワ</v>
      </c>
      <c r="F5" s="2" t="str">
        <f>'計算シート'!H35</f>
        <v>ネ</v>
      </c>
      <c r="H5" s="2" t="str">
        <f>'計算シート'!M5</f>
        <v>ギ</v>
      </c>
      <c r="I5" s="2" t="str">
        <f>'計算シート'!M11</f>
        <v>タ</v>
      </c>
      <c r="J5" s="2" t="str">
        <f>'計算シート'!M17</f>
        <v>ゲ</v>
      </c>
      <c r="K5" s="2" t="str">
        <f>'計算シート'!M23</f>
        <v>エ</v>
      </c>
      <c r="L5" s="2" t="str">
        <f>'計算シート'!M29</f>
        <v>チ</v>
      </c>
      <c r="M5" s="2" t="str">
        <f>'計算シート'!M35</f>
        <v>ア</v>
      </c>
      <c r="O5" s="2" t="str">
        <f>'計算シート'!AV5</f>
        <v>フ</v>
      </c>
      <c r="P5" s="2" t="str">
        <f>'計算シート'!AV11</f>
        <v>ヘ</v>
      </c>
      <c r="Q5" s="2" t="str">
        <f>'計算シート'!AV17</f>
        <v>ゴ</v>
      </c>
      <c r="R5" s="2" t="str">
        <f>'計算シート'!AV23</f>
        <v>ノ</v>
      </c>
      <c r="S5" s="2" t="str">
        <f>'計算シート'!AV29</f>
        <v>セ</v>
      </c>
      <c r="T5" s="2" t="str">
        <f>'計算シート'!AV35</f>
        <v>シ</v>
      </c>
    </row>
    <row r="6" spans="1:20" ht="24.75" customHeight="1">
      <c r="A6" s="2" t="str">
        <f>'計算シート'!H6</f>
        <v>ヨ</v>
      </c>
      <c r="B6" s="2" t="str">
        <f>'計算シート'!H12</f>
        <v>セ</v>
      </c>
      <c r="C6" s="2" t="str">
        <f>'計算シート'!H18</f>
        <v>ト</v>
      </c>
      <c r="D6" s="2" t="str">
        <f>'計算シート'!H24</f>
        <v>ギ</v>
      </c>
      <c r="E6" s="2" t="str">
        <f>'計算シート'!H30</f>
        <v>ナ</v>
      </c>
      <c r="F6" s="2" t="str">
        <f>'計算シート'!H36</f>
        <v>カ</v>
      </c>
      <c r="H6" s="2" t="str">
        <f>'計算シート'!M6</f>
        <v>ボ</v>
      </c>
      <c r="I6" s="2" t="str">
        <f>'計算シート'!M12</f>
        <v>ト</v>
      </c>
      <c r="J6" s="2" t="str">
        <f>'計算シート'!M18</f>
        <v>ニ</v>
      </c>
      <c r="K6" s="2" t="str">
        <f>'計算シート'!M24</f>
        <v>モ</v>
      </c>
      <c r="L6" s="2" t="str">
        <f>'計算シート'!M30</f>
        <v>ワ</v>
      </c>
      <c r="M6" s="2" t="str">
        <f>'計算シート'!M36</f>
        <v>ケ</v>
      </c>
      <c r="O6" s="2" t="str">
        <f>'計算シート'!AV6</f>
        <v>ネ</v>
      </c>
      <c r="P6" s="2" t="str">
        <f>'計算シート'!AV12</f>
        <v>ム</v>
      </c>
      <c r="Q6" s="2" t="str">
        <f>'計算シート'!AV18</f>
        <v>グ</v>
      </c>
      <c r="R6" s="2" t="str">
        <f>'計算シート'!AV24</f>
        <v>ペ</v>
      </c>
      <c r="S6" s="2" t="str">
        <f>'計算シート'!AV30</f>
        <v>ユ</v>
      </c>
      <c r="T6" s="2" t="str">
        <f>'計算シート'!AV36</f>
        <v>チ</v>
      </c>
    </row>
    <row r="7" spans="1:20" ht="24.75" customHeight="1">
      <c r="A7" s="2" t="str">
        <f>'計算シート'!H7</f>
        <v>ゾ</v>
      </c>
      <c r="B7" s="2" t="str">
        <f>'計算シート'!H13</f>
        <v>キ</v>
      </c>
      <c r="C7" s="2" t="str">
        <f>'計算シート'!H19</f>
        <v>エ</v>
      </c>
      <c r="D7" s="2" t="str">
        <f>'計算シート'!H25</f>
        <v>ツ</v>
      </c>
      <c r="E7" s="2" t="str">
        <f>'計算シート'!H31</f>
        <v>グ</v>
      </c>
      <c r="F7" s="2" t="str">
        <f>'計算シート'!H37</f>
        <v>ン</v>
      </c>
      <c r="H7" s="2" t="str">
        <f>'計算シート'!M7</f>
        <v>ン</v>
      </c>
      <c r="I7" s="2" t="str">
        <f>'計算シート'!M13</f>
        <v>ビ</v>
      </c>
      <c r="J7" s="2" t="str">
        <f>'計算シート'!M19</f>
        <v>ヌ</v>
      </c>
      <c r="K7" s="2" t="str">
        <f>'計算シート'!M25</f>
        <v>ヲ</v>
      </c>
      <c r="L7" s="2" t="str">
        <f>'計算シート'!M31</f>
        <v>ピ</v>
      </c>
      <c r="M7" s="2" t="str">
        <f>'計算シート'!M37</f>
        <v>ヤ</v>
      </c>
      <c r="O7" s="2" t="str">
        <f>'計算シート'!AV7</f>
        <v>エ</v>
      </c>
      <c r="P7" s="2" t="str">
        <f>'計算シート'!AV13</f>
        <v>ツ</v>
      </c>
      <c r="Q7" s="2" t="str">
        <f>'計算シート'!AV19</f>
        <v>ポ</v>
      </c>
      <c r="R7" s="2" t="str">
        <f>'計算シート'!AV25</f>
        <v>オ</v>
      </c>
      <c r="S7" s="2" t="str">
        <f>'計算シート'!AV31</f>
        <v>ク</v>
      </c>
      <c r="T7" s="2" t="str">
        <f>'計算シート'!AV37</f>
        <v>メ</v>
      </c>
    </row>
    <row r="9" spans="1:20" ht="24.75" customHeight="1">
      <c r="A9" s="2" t="str">
        <f>'計算シート'!R9</f>
        <v>ヒ</v>
      </c>
      <c r="B9" s="2" t="str">
        <f>'計算シート'!R15</f>
        <v>ツ</v>
      </c>
      <c r="C9" s="2" t="str">
        <f>'計算シート'!R21</f>
        <v>ケ</v>
      </c>
      <c r="D9" s="2" t="str">
        <f>'計算シート'!R27</f>
        <v>ア</v>
      </c>
      <c r="E9" s="2" t="str">
        <f>'計算シート'!R33</f>
        <v>ポ</v>
      </c>
      <c r="F9" s="2" t="str">
        <f>'計算シート'!R39</f>
        <v>ジ</v>
      </c>
      <c r="H9" s="2" t="str">
        <f>'計算シート'!W9</f>
        <v>ビ</v>
      </c>
      <c r="I9" s="2" t="str">
        <f>'計算シート'!W15</f>
        <v>ブ</v>
      </c>
      <c r="J9" s="2" t="str">
        <f>'計算シート'!W21</f>
        <v>ニ</v>
      </c>
      <c r="K9" s="2" t="str">
        <f>'計算シート'!W27</f>
        <v>メ</v>
      </c>
      <c r="L9" s="2" t="str">
        <f>'計算シート'!W33</f>
        <v>ボ</v>
      </c>
      <c r="M9" s="2" t="str">
        <f>'計算シート'!W39</f>
        <v>ゾ</v>
      </c>
      <c r="O9" s="2" t="str">
        <f>'計算シート'!BA9</f>
        <v>ヘ</v>
      </c>
      <c r="P9" s="2" t="str">
        <f>'計算シート'!BA15</f>
        <v>マ</v>
      </c>
      <c r="Q9" s="2" t="str">
        <f>'計算シート'!BA21</f>
        <v>ペ</v>
      </c>
      <c r="R9" s="2" t="str">
        <f>'計算シート'!BA27</f>
        <v>ネ</v>
      </c>
      <c r="S9" s="2" t="str">
        <f>'計算シート'!BA33</f>
        <v>ナ</v>
      </c>
      <c r="T9" s="2" t="str">
        <f>'計算シート'!BA39</f>
        <v>ツ</v>
      </c>
    </row>
    <row r="10" spans="1:20" ht="24.75" customHeight="1">
      <c r="A10" s="2" t="str">
        <f>'計算シート'!R10</f>
        <v>メ</v>
      </c>
      <c r="B10" s="2" t="str">
        <f>'計算シート'!R16</f>
        <v>ユ</v>
      </c>
      <c r="C10" s="2" t="str">
        <f>'計算シート'!R22</f>
        <v>パ</v>
      </c>
      <c r="D10" s="2" t="str">
        <f>'計算シート'!R28</f>
        <v>ヘ</v>
      </c>
      <c r="E10" s="2" t="str">
        <f>'計算シート'!R34</f>
        <v>ワ</v>
      </c>
      <c r="F10" s="2" t="str">
        <f>'計算シート'!R40</f>
        <v>ペ</v>
      </c>
      <c r="H10" s="2" t="str">
        <f>'計算シート'!W10</f>
        <v>ゲ</v>
      </c>
      <c r="I10" s="2" t="str">
        <f>'計算シート'!W16</f>
        <v>ト</v>
      </c>
      <c r="J10" s="2" t="str">
        <f>'計算シート'!W22</f>
        <v>オ</v>
      </c>
      <c r="K10" s="2" t="str">
        <f>'計算シート'!W28</f>
        <v>ヤ</v>
      </c>
      <c r="L10" s="2" t="str">
        <f>'計算シート'!W34</f>
        <v>エ</v>
      </c>
      <c r="M10" s="2" t="str">
        <f>'計算シート'!W40</f>
        <v>ツ</v>
      </c>
      <c r="O10" s="2" t="str">
        <f>'計算シート'!BA10</f>
        <v>パ</v>
      </c>
      <c r="P10" s="2" t="str">
        <f>'計算シート'!BA16</f>
        <v>ヒ</v>
      </c>
      <c r="Q10" s="2" t="str">
        <f>'計算シート'!BA22</f>
        <v>ヌ</v>
      </c>
      <c r="R10" s="2" t="str">
        <f>'計算シート'!BA28</f>
        <v>グ</v>
      </c>
      <c r="S10" s="2" t="str">
        <f>'計算シート'!BA34</f>
        <v>ノ</v>
      </c>
      <c r="T10" s="2" t="str">
        <f>'計算シート'!BA40</f>
        <v>ピ</v>
      </c>
    </row>
    <row r="11" spans="1:20" ht="24.75" customHeight="1">
      <c r="A11" s="2" t="str">
        <f>'計算シート'!R11</f>
        <v>ヌ</v>
      </c>
      <c r="B11" s="2" t="str">
        <f>'計算シート'!R17</f>
        <v>カ</v>
      </c>
      <c r="C11" s="2" t="str">
        <f>'計算シート'!R23</f>
        <v>ガ</v>
      </c>
      <c r="D11" s="2" t="str">
        <f>'計算シート'!R29</f>
        <v>ザ</v>
      </c>
      <c r="E11" s="2" t="str">
        <f>'計算シート'!R35</f>
        <v>ン</v>
      </c>
      <c r="F11" s="2" t="str">
        <f>'計算シート'!R41</f>
        <v>ゾ</v>
      </c>
      <c r="H11" s="2" t="str">
        <f>'計算シート'!W11</f>
        <v>ウ</v>
      </c>
      <c r="I11" s="2" t="str">
        <f>'計算シート'!W17</f>
        <v>マ</v>
      </c>
      <c r="J11" s="2" t="str">
        <f>'計算シート'!W23</f>
        <v>ペ</v>
      </c>
      <c r="K11" s="2" t="str">
        <f>'計算シート'!W29</f>
        <v>ヒ</v>
      </c>
      <c r="L11" s="2" t="str">
        <f>'計算シート'!W35</f>
        <v>ゼ</v>
      </c>
      <c r="M11" s="2" t="str">
        <f>'計算シート'!W41</f>
        <v>ザ</v>
      </c>
      <c r="O11" s="2" t="str">
        <f>'計算シート'!BA11</f>
        <v>カ</v>
      </c>
      <c r="P11" s="2" t="str">
        <f>'計算シート'!BA17</f>
        <v>ヲ</v>
      </c>
      <c r="Q11" s="2" t="str">
        <f>'計算シート'!BA23</f>
        <v>オ</v>
      </c>
      <c r="R11" s="2" t="str">
        <f>'計算シート'!BA29</f>
        <v>ホ</v>
      </c>
      <c r="S11" s="2" t="str">
        <f>'計算シート'!BA35</f>
        <v>ゼ</v>
      </c>
      <c r="T11" s="2" t="str">
        <f>'計算シート'!BA41</f>
        <v>ソ</v>
      </c>
    </row>
    <row r="12" spans="1:20" ht="24.75" customHeight="1">
      <c r="A12" s="2" t="str">
        <f>'計算シート'!R12</f>
        <v>マ</v>
      </c>
      <c r="B12" s="2" t="str">
        <f>'計算シート'!R18</f>
        <v>モ</v>
      </c>
      <c r="C12" s="2" t="str">
        <f>'計算シート'!R24</f>
        <v>プ</v>
      </c>
      <c r="D12" s="2" t="str">
        <f>'計算シート'!R30</f>
        <v>ボ</v>
      </c>
      <c r="E12" s="2" t="str">
        <f>'計算シート'!R36</f>
        <v>ム</v>
      </c>
      <c r="F12" s="2" t="str">
        <f>'計算シート'!R42</f>
        <v>ハ</v>
      </c>
      <c r="H12" s="2" t="str">
        <f>'計算シート'!W12</f>
        <v>ソ</v>
      </c>
      <c r="I12" s="2" t="str">
        <f>'計算シート'!W18</f>
        <v>モ</v>
      </c>
      <c r="J12" s="2" t="str">
        <f>'計算シート'!W24</f>
        <v>タ</v>
      </c>
      <c r="K12" s="2" t="str">
        <f>'計算シート'!W30</f>
        <v>ジ</v>
      </c>
      <c r="L12" s="2" t="str">
        <f>'計算シート'!W36</f>
        <v>ヘ</v>
      </c>
      <c r="M12" s="2" t="str">
        <f>'計算シート'!W42</f>
        <v>ピ</v>
      </c>
      <c r="O12" s="2" t="str">
        <f>'計算シート'!BA12</f>
        <v>ス</v>
      </c>
      <c r="P12" s="2" t="str">
        <f>'計算シート'!BA18</f>
        <v>ム</v>
      </c>
      <c r="Q12" s="2" t="str">
        <f>'計算シート'!BA24</f>
        <v>ボ</v>
      </c>
      <c r="R12" s="2" t="str">
        <f>'計算シート'!BA30</f>
        <v>ゲ</v>
      </c>
      <c r="S12" s="2" t="str">
        <f>'計算シート'!BA36</f>
        <v>ハ</v>
      </c>
      <c r="T12" s="2" t="str">
        <f>'計算シート'!BA42</f>
        <v>ゾ</v>
      </c>
    </row>
    <row r="13" spans="1:20" ht="24.75" customHeight="1">
      <c r="A13" s="2" t="str">
        <f>'計算シート'!R13</f>
        <v>ホ</v>
      </c>
      <c r="B13" s="2" t="str">
        <f>'計算シート'!R19</f>
        <v>ズ</v>
      </c>
      <c r="C13" s="2" t="str">
        <f>'計算シート'!R25</f>
        <v>ノ</v>
      </c>
      <c r="D13" s="2" t="str">
        <f>'計算シート'!R31</f>
        <v>バ</v>
      </c>
      <c r="E13" s="2" t="str">
        <f>'計算シート'!R37</f>
        <v>ト</v>
      </c>
      <c r="F13" s="2" t="str">
        <f>'計算シート'!R43</f>
        <v>タ</v>
      </c>
      <c r="H13" s="2" t="str">
        <f>'計算シート'!W13</f>
        <v>ン</v>
      </c>
      <c r="I13" s="2" t="str">
        <f>'計算シート'!W19</f>
        <v>ケ</v>
      </c>
      <c r="J13" s="2" t="str">
        <f>'計算シート'!W25</f>
        <v>フ</v>
      </c>
      <c r="K13" s="2" t="str">
        <f>'計算シート'!W31</f>
        <v>ノ</v>
      </c>
      <c r="L13" s="2" t="str">
        <f>'計算シート'!W37</f>
        <v>ク</v>
      </c>
      <c r="M13" s="2" t="str">
        <f>'計算シート'!W43</f>
        <v>ナ</v>
      </c>
      <c r="O13" s="2" t="str">
        <f>'計算シート'!BA13</f>
        <v>ア</v>
      </c>
      <c r="P13" s="2" t="str">
        <f>'計算シート'!BA19</f>
        <v>テ</v>
      </c>
      <c r="Q13" s="2" t="str">
        <f>'計算シート'!BA25</f>
        <v>バ</v>
      </c>
      <c r="R13" s="2" t="str">
        <f>'計算シート'!BA31</f>
        <v>フ</v>
      </c>
      <c r="S13" s="2" t="str">
        <f>'計算シート'!BA37</f>
        <v>プ</v>
      </c>
      <c r="T13" s="2" t="str">
        <f>'計算シート'!BA43</f>
        <v>キ</v>
      </c>
    </row>
    <row r="14" spans="1:20" ht="24.75" customHeight="1">
      <c r="A14" s="2" t="str">
        <f>'計算シート'!R14</f>
        <v>シ</v>
      </c>
      <c r="B14" s="2" t="str">
        <f>'計算シート'!R20</f>
        <v>ゼ</v>
      </c>
      <c r="C14" s="2" t="str">
        <f>'計算シート'!R26</f>
        <v>ブ</v>
      </c>
      <c r="D14" s="2" t="str">
        <f>'計算シート'!R32</f>
        <v>テ</v>
      </c>
      <c r="E14" s="2" t="str">
        <f>'計算シート'!R38</f>
        <v>ニ</v>
      </c>
      <c r="F14" s="2" t="str">
        <f>'計算シート'!R44</f>
        <v>フ</v>
      </c>
      <c r="H14" s="2" t="str">
        <f>'計算シート'!W14</f>
        <v>ス</v>
      </c>
      <c r="I14" s="2" t="str">
        <f>'計算シート'!W20</f>
        <v>ポ</v>
      </c>
      <c r="J14" s="2" t="str">
        <f>'計算シート'!W26</f>
        <v>ゴ</v>
      </c>
      <c r="K14" s="2" t="str">
        <f>'計算シート'!W32</f>
        <v>サ</v>
      </c>
      <c r="L14" s="2" t="str">
        <f>'計算シート'!W38</f>
        <v>テ</v>
      </c>
      <c r="M14" s="2" t="str">
        <f>'計算シート'!W44</f>
        <v>ハ</v>
      </c>
      <c r="O14" s="2" t="str">
        <f>'計算シート'!BA14</f>
        <v>チ</v>
      </c>
      <c r="P14" s="2" t="str">
        <f>'計算シート'!BA20</f>
        <v>エ</v>
      </c>
      <c r="Q14" s="2" t="str">
        <f>'計算シート'!BA26</f>
        <v>ブ</v>
      </c>
      <c r="R14" s="2" t="str">
        <f>'計算シート'!BA32</f>
        <v>ケ</v>
      </c>
      <c r="S14" s="2" t="str">
        <f>'計算シート'!BA38</f>
        <v>ワ</v>
      </c>
      <c r="T14" s="2" t="str">
        <f>'計算シート'!BA44</f>
        <v>ミ</v>
      </c>
    </row>
    <row r="16" spans="1:20" ht="24.75" customHeight="1">
      <c r="A16" s="2" t="str">
        <f>'計算シート'!AB16</f>
        <v>パ</v>
      </c>
      <c r="B16" s="2" t="str">
        <f>'計算シート'!AB22</f>
        <v>ビ</v>
      </c>
      <c r="C16" s="2" t="str">
        <f>'計算シート'!AB28</f>
        <v>ヒ</v>
      </c>
      <c r="D16" s="2" t="str">
        <f>'計算シート'!AB34</f>
        <v>ト</v>
      </c>
      <c r="E16" s="2" t="str">
        <f>'計算シート'!AB40</f>
        <v>ジ</v>
      </c>
      <c r="F16" s="2" t="str">
        <f>'計算シート'!AB46</f>
        <v>ヲ</v>
      </c>
      <c r="H16" s="2" t="str">
        <f>'計算シート'!AG16</f>
        <v>カ</v>
      </c>
      <c r="I16" s="2" t="str">
        <f>'計算シート'!AG22</f>
        <v>ビ</v>
      </c>
      <c r="J16" s="2" t="str">
        <f>'計算シート'!AG28</f>
        <v>ズ</v>
      </c>
      <c r="K16" s="2" t="str">
        <f>'計算シート'!AG34</f>
        <v>フ</v>
      </c>
      <c r="L16" s="2" t="str">
        <f>'計算シート'!AG40</f>
        <v>ベ</v>
      </c>
      <c r="M16" s="2" t="str">
        <f>'計算シート'!AG46</f>
        <v>グ</v>
      </c>
      <c r="O16" s="2" t="str">
        <f>'計算シート'!BF16</f>
        <v>ニ</v>
      </c>
      <c r="P16" s="2" t="str">
        <f>'計算シート'!BF22</f>
        <v>プ</v>
      </c>
      <c r="Q16" s="2" t="str">
        <f>'計算シート'!BF28</f>
        <v>ベ</v>
      </c>
      <c r="R16" s="2" t="str">
        <f>'計算シート'!BF34</f>
        <v>セ</v>
      </c>
      <c r="S16" s="2" t="str">
        <f>'計算シート'!BF40</f>
        <v>ヨ</v>
      </c>
      <c r="T16" s="2" t="str">
        <f>'計算シート'!BF46</f>
        <v>ガ</v>
      </c>
    </row>
    <row r="17" spans="1:20" ht="24.75" customHeight="1">
      <c r="A17" s="2" t="str">
        <f>'計算シート'!AB17</f>
        <v>グ</v>
      </c>
      <c r="B17" s="2" t="str">
        <f>'計算シート'!AB23</f>
        <v>ノ</v>
      </c>
      <c r="C17" s="2" t="str">
        <f>'計算シート'!AB29</f>
        <v>ブ</v>
      </c>
      <c r="D17" s="2" t="str">
        <f>'計算シート'!AB35</f>
        <v>テ</v>
      </c>
      <c r="E17" s="2" t="str">
        <f>'計算シート'!AB41</f>
        <v>サ</v>
      </c>
      <c r="F17" s="2" t="str">
        <f>'計算シート'!AB47</f>
        <v>ゲ</v>
      </c>
      <c r="H17" s="2" t="str">
        <f>'計算シート'!AG17</f>
        <v>チ</v>
      </c>
      <c r="I17" s="2" t="str">
        <f>'計算シート'!AG23</f>
        <v>ポ</v>
      </c>
      <c r="J17" s="2" t="str">
        <f>'計算シート'!AG29</f>
        <v>ク</v>
      </c>
      <c r="K17" s="2" t="str">
        <f>'計算シート'!AG35</f>
        <v>ジ</v>
      </c>
      <c r="L17" s="2" t="str">
        <f>'計算シート'!AG41</f>
        <v>バ</v>
      </c>
      <c r="M17" s="2" t="str">
        <f>'計算シート'!AG47</f>
        <v>セ</v>
      </c>
      <c r="O17" s="2" t="str">
        <f>'計算シート'!BF17</f>
        <v>ム</v>
      </c>
      <c r="P17" s="2" t="str">
        <f>'計算シート'!BF23</f>
        <v>メ</v>
      </c>
      <c r="Q17" s="2" t="str">
        <f>'計算シート'!BF29</f>
        <v>ゼ</v>
      </c>
      <c r="R17" s="2" t="str">
        <f>'計算シート'!BF35</f>
        <v>ブ</v>
      </c>
      <c r="S17" s="2" t="str">
        <f>'計算シート'!BF41</f>
        <v>ザ</v>
      </c>
      <c r="T17" s="2" t="str">
        <f>'計算シート'!BF47</f>
        <v>ジ</v>
      </c>
    </row>
    <row r="18" spans="1:20" ht="24.75" customHeight="1">
      <c r="A18" s="2" t="str">
        <f>'計算シート'!AB18</f>
        <v>オ</v>
      </c>
      <c r="B18" s="2" t="str">
        <f>'計算シート'!AB24</f>
        <v>ガ</v>
      </c>
      <c r="C18" s="2" t="str">
        <f>'計算シート'!AB30</f>
        <v>セ</v>
      </c>
      <c r="D18" s="2" t="str">
        <f>'計算シート'!AB36</f>
        <v>フ</v>
      </c>
      <c r="E18" s="2" t="str">
        <f>'計算シート'!AB42</f>
        <v>バ</v>
      </c>
      <c r="F18" s="2" t="str">
        <f>'計算シート'!AB48</f>
        <v>ミ</v>
      </c>
      <c r="H18" s="2" t="str">
        <f>'計算シート'!AG18</f>
        <v>ケ</v>
      </c>
      <c r="I18" s="2" t="str">
        <f>'計算シート'!AG24</f>
        <v>ピ</v>
      </c>
      <c r="J18" s="2" t="str">
        <f>'計算シート'!AG30</f>
        <v>キ</v>
      </c>
      <c r="K18" s="2" t="str">
        <f>'計算シート'!AG36</f>
        <v>プ</v>
      </c>
      <c r="L18" s="2" t="str">
        <f>'計算シート'!AG42</f>
        <v>ン</v>
      </c>
      <c r="M18" s="2" t="str">
        <f>'計算シート'!AG48</f>
        <v>ゴ</v>
      </c>
      <c r="O18" s="2" t="str">
        <f>'計算シート'!BF18</f>
        <v>コ</v>
      </c>
      <c r="P18" s="2" t="str">
        <f>'計算シート'!BF24</f>
        <v>ヘ</v>
      </c>
      <c r="Q18" s="2" t="str">
        <f>'計算シート'!BF30</f>
        <v>タ</v>
      </c>
      <c r="R18" s="2" t="str">
        <f>'計算シート'!BF36</f>
        <v>イ</v>
      </c>
      <c r="S18" s="2" t="str">
        <f>'計算シート'!BF42</f>
        <v>ゾ</v>
      </c>
      <c r="T18" s="2" t="str">
        <f>'計算シート'!BF48</f>
        <v>ゴ</v>
      </c>
    </row>
    <row r="19" spans="1:20" ht="24.75" customHeight="1">
      <c r="A19" s="2" t="str">
        <f>'計算シート'!AB19</f>
        <v>ポ</v>
      </c>
      <c r="B19" s="2" t="str">
        <f>'計算シート'!AB25</f>
        <v>シ</v>
      </c>
      <c r="C19" s="2" t="str">
        <f>'計算シート'!AB31</f>
        <v>ベ</v>
      </c>
      <c r="D19" s="2" t="str">
        <f>'計算シート'!AB37</f>
        <v>メ</v>
      </c>
      <c r="E19" s="2" t="str">
        <f>'計算シート'!AB43</f>
        <v>イ</v>
      </c>
      <c r="F19" s="2" t="str">
        <f>'計算シート'!AB49</f>
        <v>ピ</v>
      </c>
      <c r="H19" s="2" t="str">
        <f>'計算シート'!AG19</f>
        <v>ボ</v>
      </c>
      <c r="I19" s="2" t="str">
        <f>'計算シート'!AG25</f>
        <v>ゾ</v>
      </c>
      <c r="J19" s="2" t="str">
        <f>'計算シート'!AG31</f>
        <v>イ</v>
      </c>
      <c r="K19" s="2" t="str">
        <f>'計算シート'!AG37</f>
        <v>テ</v>
      </c>
      <c r="L19" s="2" t="str">
        <f>'計算シート'!AG43</f>
        <v>ヲ</v>
      </c>
      <c r="M19" s="2" t="str">
        <f>'計算シート'!AG49</f>
        <v>コ</v>
      </c>
      <c r="O19" s="2" t="str">
        <f>'計算シート'!BF19</f>
        <v>ネ</v>
      </c>
      <c r="P19" s="2" t="str">
        <f>'計算シート'!BF25</f>
        <v>ミ</v>
      </c>
      <c r="Q19" s="2" t="str">
        <f>'計算シート'!BF31</f>
        <v>カ</v>
      </c>
      <c r="R19" s="2" t="str">
        <f>'計算シート'!BF37</f>
        <v>ギ</v>
      </c>
      <c r="S19" s="2" t="str">
        <f>'計算シート'!BF43</f>
        <v>フ</v>
      </c>
      <c r="T19" s="2" t="str">
        <f>'計算シート'!BF49</f>
        <v>シ</v>
      </c>
    </row>
    <row r="20" spans="1:20" ht="24.75" customHeight="1">
      <c r="A20" s="2" t="str">
        <f>'計算シート'!AB20</f>
        <v>ゼ</v>
      </c>
      <c r="B20" s="2" t="str">
        <f>'計算シート'!AB26</f>
        <v>ツ</v>
      </c>
      <c r="C20" s="2" t="str">
        <f>'計算シート'!AB32</f>
        <v>チ</v>
      </c>
      <c r="D20" s="2" t="str">
        <f>'計算シート'!AB38</f>
        <v>ユ</v>
      </c>
      <c r="E20" s="2" t="str">
        <f>'計算シート'!AB44</f>
        <v>ケ</v>
      </c>
      <c r="F20" s="2" t="str">
        <f>'計算シート'!AB50</f>
        <v>ク</v>
      </c>
      <c r="H20" s="2" t="str">
        <f>'計算シート'!AG20</f>
        <v>ニ</v>
      </c>
      <c r="I20" s="2" t="str">
        <f>'計算シート'!AG26</f>
        <v>ブ</v>
      </c>
      <c r="J20" s="2" t="str">
        <f>'計算シート'!AG32</f>
        <v>シ</v>
      </c>
      <c r="K20" s="2" t="str">
        <f>'計算シート'!AG38</f>
        <v>エ</v>
      </c>
      <c r="L20" s="2" t="str">
        <f>'計算シート'!AG44</f>
        <v>ホ</v>
      </c>
      <c r="M20" s="2" t="str">
        <f>'計算シート'!AG50</f>
        <v>ヒ</v>
      </c>
      <c r="O20" s="2" t="str">
        <f>'計算シート'!BF20</f>
        <v>ペ</v>
      </c>
      <c r="P20" s="2" t="str">
        <f>'計算シート'!BF26</f>
        <v>ト</v>
      </c>
      <c r="Q20" s="2" t="str">
        <f>'計算シート'!BF32</f>
        <v>ヲ</v>
      </c>
      <c r="R20" s="2" t="str">
        <f>'計算シート'!BF38</f>
        <v>ア</v>
      </c>
      <c r="S20" s="2" t="str">
        <f>'計算シート'!BF44</f>
        <v>チ</v>
      </c>
      <c r="T20" s="2" t="str">
        <f>'計算シート'!BF50</f>
        <v>マ</v>
      </c>
    </row>
    <row r="21" spans="1:20" ht="24.75" customHeight="1">
      <c r="A21" s="2" t="str">
        <f>'計算シート'!AB21</f>
        <v>ワ</v>
      </c>
      <c r="B21" s="2" t="str">
        <f>'計算シート'!AB27</f>
        <v>ザ</v>
      </c>
      <c r="C21" s="2" t="str">
        <f>'計算シート'!AB33</f>
        <v>ネ</v>
      </c>
      <c r="D21" s="2" t="str">
        <f>'計算シート'!AB39</f>
        <v>ハ</v>
      </c>
      <c r="E21" s="2" t="str">
        <f>'計算シート'!AB45</f>
        <v>コ</v>
      </c>
      <c r="F21" s="2" t="str">
        <f>'計算シート'!AB51</f>
        <v>ヌ</v>
      </c>
      <c r="H21" s="2" t="str">
        <f>'計算シート'!AG21</f>
        <v>ム</v>
      </c>
      <c r="I21" s="2" t="str">
        <f>'計算シート'!AG27</f>
        <v>マ</v>
      </c>
      <c r="J21" s="2" t="str">
        <f>'計算シート'!AG33</f>
        <v>タ</v>
      </c>
      <c r="K21" s="2" t="str">
        <f>'計算シート'!AG39</f>
        <v>ナ</v>
      </c>
      <c r="L21" s="2" t="str">
        <f>'計算シート'!AG45</f>
        <v>ミ</v>
      </c>
      <c r="M21" s="2" t="str">
        <f>'計算シート'!AG51</f>
        <v>ガ</v>
      </c>
      <c r="O21" s="2" t="str">
        <f>'計算シート'!BF21</f>
        <v>ヤ</v>
      </c>
      <c r="P21" s="2" t="str">
        <f>'計算シート'!BF27</f>
        <v>ビ</v>
      </c>
      <c r="Q21" s="2" t="str">
        <f>'計算シート'!BF33</f>
        <v>ヒ</v>
      </c>
      <c r="R21" s="2" t="str">
        <f>'計算シート'!BF39</f>
        <v>ズ</v>
      </c>
      <c r="S21" s="2" t="str">
        <f>'計算シート'!BF45</f>
        <v>ン</v>
      </c>
      <c r="T21" s="2" t="str">
        <f>'計算シート'!BF51</f>
        <v>テ</v>
      </c>
    </row>
    <row r="23" spans="1:20" ht="24.75" customHeight="1">
      <c r="A23" s="2" t="str">
        <f>'計算シート'!AL23</f>
        <v>ヤ</v>
      </c>
      <c r="B23" s="2" t="str">
        <f>'計算シート'!AL29</f>
        <v>セ</v>
      </c>
      <c r="C23" s="2" t="str">
        <f>'計算シート'!AL35</f>
        <v>ヌ</v>
      </c>
      <c r="D23" s="2" t="str">
        <f>'計算シート'!AL41</f>
        <v>サ</v>
      </c>
      <c r="E23" s="2" t="str">
        <f>'計算シート'!AL47</f>
        <v>グ</v>
      </c>
      <c r="F23" s="2" t="str">
        <f>'計算シート'!AL53</f>
        <v>ミ</v>
      </c>
      <c r="H23" s="2" t="str">
        <f>'計算シート'!AQ23</f>
        <v>シ</v>
      </c>
      <c r="I23" s="2" t="str">
        <f>'計算シート'!AQ29</f>
        <v>ネ</v>
      </c>
      <c r="J23" s="2" t="str">
        <f>'計算シート'!AQ35</f>
        <v>ペ</v>
      </c>
      <c r="K23" s="2" t="str">
        <f>'計算シート'!AQ41</f>
        <v>イ</v>
      </c>
      <c r="L23" s="2" t="str">
        <f>'計算シート'!AQ47</f>
        <v>ウ</v>
      </c>
      <c r="M23" s="2" t="str">
        <f>'計算シート'!AQ53</f>
        <v>バ</v>
      </c>
      <c r="O23" s="2" t="str">
        <f>'計算シート'!BK23</f>
        <v>ギ</v>
      </c>
      <c r="P23" s="2" t="str">
        <f>'計算シート'!BK29</f>
        <v>イ</v>
      </c>
      <c r="Q23" s="2" t="str">
        <f>'計算シート'!BK35</f>
        <v>ハ</v>
      </c>
      <c r="R23" s="2" t="str">
        <f>'計算シート'!BK41</f>
        <v>ワ</v>
      </c>
      <c r="S23" s="2" t="str">
        <f>'計算シート'!BK47</f>
        <v>プ</v>
      </c>
      <c r="T23" s="2" t="str">
        <f>'計算シート'!BK53</f>
        <v>ゾ</v>
      </c>
    </row>
    <row r="24" spans="1:20" ht="24.75" customHeight="1">
      <c r="A24" s="2" t="str">
        <f>'計算シート'!AL24</f>
        <v>ヲ</v>
      </c>
      <c r="B24" s="2" t="str">
        <f>'計算シート'!AL30</f>
        <v>ス</v>
      </c>
      <c r="C24" s="2" t="str">
        <f>'計算シート'!AL36</f>
        <v>マ</v>
      </c>
      <c r="D24" s="2" t="str">
        <f>'計算シート'!AL42</f>
        <v>ゴ</v>
      </c>
      <c r="E24" s="2" t="str">
        <f>'計算シート'!AL48</f>
        <v>ピ</v>
      </c>
      <c r="F24" s="2" t="str">
        <f>'計算シート'!AL54</f>
        <v>フ</v>
      </c>
      <c r="H24" s="2" t="str">
        <f>'計算シート'!AQ24</f>
        <v>ズ</v>
      </c>
      <c r="I24" s="2" t="str">
        <f>'計算シート'!AQ30</f>
        <v>グ</v>
      </c>
      <c r="J24" s="2" t="str">
        <f>'計算シート'!AQ36</f>
        <v>ナ</v>
      </c>
      <c r="K24" s="2" t="str">
        <f>'計算シート'!AQ42</f>
        <v>サ</v>
      </c>
      <c r="L24" s="2" t="str">
        <f>'計算シート'!AQ48</f>
        <v>ゴ</v>
      </c>
      <c r="M24" s="2" t="str">
        <f>'計算シート'!AQ54</f>
        <v>ト</v>
      </c>
      <c r="O24" s="2" t="str">
        <f>'計算シート'!BK24</f>
        <v>タ</v>
      </c>
      <c r="P24" s="2" t="str">
        <f>'計算シート'!BK30</f>
        <v>キ</v>
      </c>
      <c r="Q24" s="2" t="str">
        <f>'計算シート'!BK36</f>
        <v>ネ</v>
      </c>
      <c r="R24" s="2" t="str">
        <f>'計算シート'!BK42</f>
        <v>ツ</v>
      </c>
      <c r="S24" s="2" t="str">
        <f>'計算シート'!BK48</f>
        <v>コ</v>
      </c>
      <c r="T24" s="2" t="str">
        <f>'計算シート'!BK54</f>
        <v>ザ</v>
      </c>
    </row>
    <row r="25" spans="1:20" ht="24.75" customHeight="1">
      <c r="A25" s="2" t="str">
        <f>'計算シート'!AL25</f>
        <v>ゲ</v>
      </c>
      <c r="B25" s="2" t="str">
        <f>'計算シート'!AL31</f>
        <v>ホ</v>
      </c>
      <c r="C25" s="2" t="str">
        <f>'計算シート'!AL37</f>
        <v>ソ</v>
      </c>
      <c r="D25" s="2" t="str">
        <f>'計算シート'!AL43</f>
        <v>ウ</v>
      </c>
      <c r="E25" s="2" t="str">
        <f>'計算シート'!AL49</f>
        <v>ギ</v>
      </c>
      <c r="F25" s="2" t="str">
        <f>'計算シート'!AL55</f>
        <v>イ</v>
      </c>
      <c r="H25" s="2" t="str">
        <f>'計算シート'!AQ25</f>
        <v>ヒ</v>
      </c>
      <c r="I25" s="2" t="str">
        <f>'計算シート'!AQ31</f>
        <v>プ</v>
      </c>
      <c r="J25" s="2" t="str">
        <f>'計算シート'!AQ37</f>
        <v>キ</v>
      </c>
      <c r="K25" s="2" t="str">
        <f>'計算シート'!AQ43</f>
        <v>ケ</v>
      </c>
      <c r="L25" s="2" t="str">
        <f>'計算シート'!AQ49</f>
        <v>ゲ</v>
      </c>
      <c r="M25" s="2" t="str">
        <f>'計算シート'!AQ55</f>
        <v>テ</v>
      </c>
      <c r="O25" s="2" t="str">
        <f>'計算シート'!BK25</f>
        <v>ン</v>
      </c>
      <c r="P25" s="2" t="str">
        <f>'計算シート'!BK31</f>
        <v>シ</v>
      </c>
      <c r="Q25" s="2" t="str">
        <f>'計算シート'!BK37</f>
        <v>ヘ</v>
      </c>
      <c r="R25" s="2" t="str">
        <f>'計算シート'!BK43</f>
        <v>バ</v>
      </c>
      <c r="S25" s="2" t="str">
        <f>'計算シート'!BK49</f>
        <v>ボ</v>
      </c>
      <c r="T25" s="2" t="str">
        <f>'計算シート'!BK55</f>
        <v>ミ</v>
      </c>
    </row>
    <row r="26" spans="1:20" ht="24.75" customHeight="1">
      <c r="A26" s="2" t="str">
        <f>'計算シート'!AL26</f>
        <v>ク</v>
      </c>
      <c r="B26" s="2" t="str">
        <f>'計算シート'!AL32</f>
        <v>チ</v>
      </c>
      <c r="C26" s="2" t="str">
        <f>'計算シート'!AL38</f>
        <v>タ</v>
      </c>
      <c r="D26" s="2" t="str">
        <f>'計算シート'!AL44</f>
        <v>キ</v>
      </c>
      <c r="E26" s="2" t="str">
        <f>'計算シート'!AL50</f>
        <v>オ</v>
      </c>
      <c r="F26" s="2" t="str">
        <f>'計算シート'!AL56</f>
        <v>パ</v>
      </c>
      <c r="H26" s="2" t="str">
        <f>'計算シート'!AQ26</f>
        <v>ガ</v>
      </c>
      <c r="I26" s="2" t="str">
        <f>'計算シート'!AQ32</f>
        <v>ヌ</v>
      </c>
      <c r="J26" s="2" t="str">
        <f>'計算シート'!AQ38</f>
        <v>マ</v>
      </c>
      <c r="K26" s="2" t="str">
        <f>'計算シート'!AQ44</f>
        <v>モ</v>
      </c>
      <c r="L26" s="2" t="str">
        <f>'計算シート'!AQ50</f>
        <v>エ</v>
      </c>
      <c r="M26" s="2" t="str">
        <f>'計算シート'!AQ56</f>
        <v>ピ</v>
      </c>
      <c r="O26" s="2" t="str">
        <f>'計算シート'!BK26</f>
        <v>ス</v>
      </c>
      <c r="P26" s="2" t="str">
        <f>'計算シート'!BK32</f>
        <v>ビ</v>
      </c>
      <c r="Q26" s="2" t="str">
        <f>'計算シート'!BK38</f>
        <v>セ</v>
      </c>
      <c r="R26" s="2" t="str">
        <f>'計算シート'!BK44</f>
        <v>テ</v>
      </c>
      <c r="S26" s="2" t="str">
        <f>'計算シート'!BK50</f>
        <v>ソ</v>
      </c>
      <c r="T26" s="2" t="str">
        <f>'計算シート'!BK56</f>
        <v>ア</v>
      </c>
    </row>
    <row r="27" spans="1:20" ht="24.75" customHeight="1">
      <c r="A27" s="2" t="str">
        <f>'計算シート'!AL27</f>
        <v>ゼ</v>
      </c>
      <c r="B27" s="2" t="str">
        <f>'計算シート'!AL33</f>
        <v>ポ</v>
      </c>
      <c r="C27" s="2" t="str">
        <f>'計算シート'!AL39</f>
        <v>ペ</v>
      </c>
      <c r="D27" s="2" t="str">
        <f>'計算シート'!AL45</f>
        <v>ベ</v>
      </c>
      <c r="E27" s="2" t="str">
        <f>'計算シート'!AL51</f>
        <v>ア</v>
      </c>
      <c r="F27" s="2" t="str">
        <f>'計算シート'!AL57</f>
        <v>ノ</v>
      </c>
      <c r="H27" s="2" t="str">
        <f>'計算シート'!AQ27</f>
        <v>ス</v>
      </c>
      <c r="I27" s="2" t="str">
        <f>'計算シート'!AQ33</f>
        <v>ミ</v>
      </c>
      <c r="J27" s="2" t="str">
        <f>'計算シート'!AQ39</f>
        <v>ゾ</v>
      </c>
      <c r="K27" s="2" t="str">
        <f>'計算シート'!AQ45</f>
        <v>タ</v>
      </c>
      <c r="L27" s="2" t="str">
        <f>'計算シート'!AQ51</f>
        <v>ゼ</v>
      </c>
      <c r="M27" s="2" t="str">
        <f>'計算シート'!AQ57</f>
        <v>ム</v>
      </c>
      <c r="O27" s="2" t="str">
        <f>'計算シート'!BK27</f>
        <v>チ</v>
      </c>
      <c r="P27" s="2" t="str">
        <f>'計算シート'!BK33</f>
        <v>ブ</v>
      </c>
      <c r="Q27" s="2" t="str">
        <f>'計算シート'!BK39</f>
        <v>ユ</v>
      </c>
      <c r="R27" s="2" t="str">
        <f>'計算シート'!BK45</f>
        <v>ベ</v>
      </c>
      <c r="S27" s="2" t="str">
        <f>'計算シート'!BK51</f>
        <v>マ</v>
      </c>
      <c r="T27" s="2" t="str">
        <f>'計算シート'!BK57</f>
        <v>ヨ</v>
      </c>
    </row>
    <row r="28" spans="1:20" ht="24.75" customHeight="1">
      <c r="A28" s="2" t="str">
        <f>'計算シート'!AL28</f>
        <v>ナ</v>
      </c>
      <c r="B28" s="2" t="str">
        <f>'計算シート'!AL34</f>
        <v>ヨ</v>
      </c>
      <c r="C28" s="2" t="str">
        <f>'計算シート'!AL40</f>
        <v>コ</v>
      </c>
      <c r="D28" s="2" t="str">
        <f>'計算シート'!AL46</f>
        <v>ボ</v>
      </c>
      <c r="E28" s="2" t="str">
        <f>'計算シート'!AL52</f>
        <v>ハ</v>
      </c>
      <c r="F28" s="2" t="str">
        <f>'計算シート'!AL58</f>
        <v>カ</v>
      </c>
      <c r="H28" s="2" t="str">
        <f>'計算シート'!AQ28</f>
        <v>セ</v>
      </c>
      <c r="I28" s="2" t="str">
        <f>'計算シート'!AQ34</f>
        <v>ワ</v>
      </c>
      <c r="J28" s="2" t="str">
        <f>'計算シート'!AQ40</f>
        <v>ホ</v>
      </c>
      <c r="K28" s="2" t="str">
        <f>'計算シート'!AQ46</f>
        <v>カ</v>
      </c>
      <c r="L28" s="2" t="str">
        <f>'計算シート'!AQ52</f>
        <v>ジ</v>
      </c>
      <c r="M28" s="2" t="str">
        <f>'計算シート'!AQ58</f>
        <v>チ</v>
      </c>
      <c r="O28" s="2" t="str">
        <f>'計算シート'!BK28</f>
        <v>ガ</v>
      </c>
      <c r="P28" s="2" t="str">
        <f>'計算シート'!BK34</f>
        <v>ノ</v>
      </c>
      <c r="Q28" s="2" t="str">
        <f>'計算シート'!BK40</f>
        <v>ケ</v>
      </c>
      <c r="R28" s="2" t="str">
        <f>'計算シート'!BK46</f>
        <v>ゲ</v>
      </c>
      <c r="S28" s="2" t="str">
        <f>'計算シート'!BK52</f>
        <v>サ</v>
      </c>
      <c r="T28" s="2" t="str">
        <f>'計算シート'!BK58</f>
        <v>オ</v>
      </c>
    </row>
    <row r="30" spans="1:20" ht="24.75" customHeight="1">
      <c r="A30" s="7" t="s">
        <v>81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1:21" ht="24.75" customHeight="1">
      <c r="K33" t="s">
        <v>76</v>
      </c>
      <c r="M33" t="s">
        <v>2</v>
      </c>
      <c r="Q33" s="6" t="s">
        <v>77</v>
      </c>
      <c r="R33" s="6"/>
      <c r="S33" s="6"/>
      <c r="T33" s="6"/>
      <c r="U33" s="6"/>
    </row>
  </sheetData>
  <mergeCells count="2">
    <mergeCell ref="A30:T31"/>
    <mergeCell ref="Q33:U33"/>
  </mergeCells>
  <hyperlinks>
    <hyperlink ref="Q33" r:id="rId1" display="http://mongolia.seesaa.net/"/>
  </hyperlinks>
  <printOptions/>
  <pageMargins left="0.3937007874015748" right="0.3937007874015748" top="0.5905511811023623" bottom="0.5905511811023623" header="0.5118110236220472" footer="0.5118110236220472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BK62"/>
  <sheetViews>
    <sheetView workbookViewId="0" topLeftCell="A1">
      <selection activeCell="H2" sqref="H2"/>
    </sheetView>
  </sheetViews>
  <sheetFormatPr defaultColWidth="9.00390625" defaultRowHeight="13.5"/>
  <cols>
    <col min="1" max="1" width="3.50390625" style="3" bestFit="1" customWidth="1"/>
    <col min="2" max="2" width="3.625" style="3" customWidth="1"/>
    <col min="3" max="5" width="9.00390625" style="3" customWidth="1"/>
    <col min="6" max="6" width="3.50390625" style="3" customWidth="1"/>
    <col min="7" max="7" width="3.375" style="3" customWidth="1"/>
    <col min="8" max="8" width="3.375" style="3" bestFit="1" customWidth="1"/>
    <col min="9" max="10" width="9.00390625" style="3" customWidth="1"/>
    <col min="11" max="11" width="3.50390625" style="3" customWidth="1"/>
    <col min="12" max="12" width="3.375" style="3" customWidth="1"/>
    <col min="13" max="13" width="3.375" style="3" bestFit="1" customWidth="1"/>
    <col min="14" max="15" width="9.00390625" style="3" customWidth="1"/>
    <col min="16" max="16" width="3.50390625" style="3" customWidth="1"/>
    <col min="17" max="17" width="3.375" style="3" customWidth="1"/>
    <col min="18" max="18" width="3.375" style="3" bestFit="1" customWidth="1"/>
    <col min="19" max="20" width="9.00390625" style="3" customWidth="1"/>
    <col min="21" max="21" width="3.50390625" style="3" customWidth="1"/>
    <col min="22" max="22" width="3.375" style="3" customWidth="1"/>
    <col min="23" max="23" width="3.375" style="3" bestFit="1" customWidth="1"/>
    <col min="24" max="25" width="9.00390625" style="3" customWidth="1"/>
    <col min="26" max="26" width="3.50390625" style="3" customWidth="1"/>
    <col min="27" max="27" width="3.375" style="3" customWidth="1"/>
    <col min="28" max="28" width="3.375" style="3" bestFit="1" customWidth="1"/>
    <col min="29" max="30" width="9.00390625" style="3" customWidth="1"/>
    <col min="31" max="31" width="3.50390625" style="3" customWidth="1"/>
    <col min="32" max="32" width="3.375" style="3" customWidth="1"/>
    <col min="33" max="33" width="3.375" style="3" bestFit="1" customWidth="1"/>
    <col min="34" max="35" width="9.00390625" style="3" customWidth="1"/>
    <col min="36" max="36" width="3.50390625" style="3" customWidth="1"/>
    <col min="37" max="37" width="3.375" style="3" customWidth="1"/>
    <col min="38" max="38" width="3.375" style="3" bestFit="1" customWidth="1"/>
    <col min="39" max="40" width="9.00390625" style="3" customWidth="1"/>
    <col min="41" max="41" width="3.50390625" style="3" customWidth="1"/>
    <col min="42" max="42" width="3.375" style="3" customWidth="1"/>
    <col min="43" max="43" width="3.375" style="3" bestFit="1" customWidth="1"/>
    <col min="44" max="45" width="9.00390625" style="3" customWidth="1"/>
    <col min="46" max="46" width="3.50390625" style="3" customWidth="1"/>
    <col min="47" max="47" width="3.375" style="3" customWidth="1"/>
    <col min="48" max="48" width="3.375" style="3" bestFit="1" customWidth="1"/>
    <col min="49" max="50" width="9.00390625" style="3" customWidth="1"/>
    <col min="51" max="51" width="3.50390625" style="3" customWidth="1"/>
    <col min="52" max="52" width="3.375" style="3" customWidth="1"/>
    <col min="53" max="53" width="3.375" style="3" bestFit="1" customWidth="1"/>
    <col min="54" max="55" width="9.00390625" style="3" customWidth="1"/>
    <col min="56" max="56" width="3.50390625" style="3" customWidth="1"/>
    <col min="57" max="57" width="3.375" style="3" customWidth="1"/>
    <col min="58" max="58" width="3.375" style="3" bestFit="1" customWidth="1"/>
    <col min="59" max="60" width="9.00390625" style="3" customWidth="1"/>
    <col min="61" max="61" width="3.50390625" style="3" customWidth="1"/>
    <col min="62" max="62" width="3.375" style="3" customWidth="1"/>
    <col min="63" max="63" width="3.375" style="3" bestFit="1" customWidth="1"/>
    <col min="64" max="16384" width="9.00390625" style="3" customWidth="1"/>
  </cols>
  <sheetData>
    <row r="1" ht="66" customHeight="1">
      <c r="B1" s="4" t="s">
        <v>0</v>
      </c>
    </row>
    <row r="2" spans="1:63" ht="13.5">
      <c r="A2" s="3">
        <v>1</v>
      </c>
      <c r="B2" s="3" t="s">
        <v>3</v>
      </c>
      <c r="C2" s="3" t="str">
        <f>PHONETIC(B2)</f>
        <v>ア</v>
      </c>
      <c r="E2" s="3">
        <f aca="true" ca="1" t="shared" si="0" ref="E2:E55">RAND()</f>
        <v>0.5459607845211734</v>
      </c>
      <c r="F2" s="3">
        <f>RANK(E2,E$2:E$62,TRUE)</f>
        <v>30</v>
      </c>
      <c r="G2" s="3" t="str">
        <f aca="true" t="shared" si="1" ref="G2:H35">VLOOKUP(F2,$A$2:$B$62,2,TRUE)</f>
        <v>ほ</v>
      </c>
      <c r="H2" s="3" t="str">
        <f>VLOOKUP(F2,$A$2:$C$62,3,TRUE)</f>
        <v>ホ</v>
      </c>
      <c r="J2" s="3">
        <f aca="true" ca="1" t="shared" si="2" ref="J2:J62">RAND()</f>
        <v>0.39719914821216995</v>
      </c>
      <c r="K2" s="3">
        <f>RANK(J2,J$2:J$62,TRUE)</f>
        <v>24</v>
      </c>
      <c r="L2" s="3" t="str">
        <f>VLOOKUP(K2,$A$2:$B$62,2,TRUE)</f>
        <v>ね</v>
      </c>
      <c r="M2" s="3" t="str">
        <f>VLOOKUP(K2,$A$2:$C$62,3,TRUE)</f>
        <v>ネ</v>
      </c>
      <c r="O2" s="3">
        <f aca="true" ca="1" t="shared" si="3" ref="O2:O62">RAND()</f>
        <v>0.18783580009248002</v>
      </c>
      <c r="P2" s="3">
        <f>RANK(O2,O$2:O$62,TRUE)</f>
        <v>13</v>
      </c>
      <c r="Q2" s="3" t="str">
        <f>VLOOKUP(P2,$A$2:$B$62,2,TRUE)</f>
        <v>す</v>
      </c>
      <c r="R2" s="3" t="str">
        <f>VLOOKUP(P2,$A$2:$C$62,3,TRUE)</f>
        <v>ス</v>
      </c>
      <c r="T2" s="3">
        <f aca="true" ca="1" t="shared" si="4" ref="T2:T62">RAND()</f>
        <v>0.5744146628605411</v>
      </c>
      <c r="U2" s="3">
        <f>RANK(T2,T$2:T$62,TRUE)</f>
        <v>38</v>
      </c>
      <c r="V2" s="3" t="str">
        <f>VLOOKUP(U2,$A$2:$B$62,2,TRUE)</f>
        <v>よ</v>
      </c>
      <c r="W2" s="3" t="str">
        <f>VLOOKUP(U2,$A$2:$C$62,3,TRUE)</f>
        <v>ヨ</v>
      </c>
      <c r="Y2" s="3">
        <f aca="true" ca="1" t="shared" si="5" ref="Y2:Y62">RAND()</f>
        <v>0.05817897026599006</v>
      </c>
      <c r="Z2" s="3">
        <f>RANK(Y2,Y$2:Y$62,TRUE)</f>
        <v>3</v>
      </c>
      <c r="AA2" s="3" t="str">
        <f>VLOOKUP(Z2,$A$2:$B$62,2,TRUE)</f>
        <v>う</v>
      </c>
      <c r="AB2" s="3" t="str">
        <f>VLOOKUP(Z2,$A$2:$C$62,3,TRUE)</f>
        <v>ウ</v>
      </c>
      <c r="AD2" s="3">
        <f aca="true" ca="1" t="shared" si="6" ref="AD2:AD62">RAND()</f>
        <v>0.19872534028836242</v>
      </c>
      <c r="AE2" s="3">
        <f>RANK(AD2,AD$2:AD$62,TRUE)</f>
        <v>13</v>
      </c>
      <c r="AF2" s="3" t="str">
        <f>VLOOKUP(AE2,$A$2:$B$62,2,TRUE)</f>
        <v>す</v>
      </c>
      <c r="AG2" s="3" t="str">
        <f>VLOOKUP(AE2,$A$2:$C$62,3,TRUE)</f>
        <v>ス</v>
      </c>
      <c r="AI2" s="3">
        <f aca="true" ca="1" t="shared" si="7" ref="AI2:AI62">RAND()</f>
        <v>0.9837640828240479</v>
      </c>
      <c r="AJ2" s="3">
        <f>RANK(AI2,AI$2:AI$62,TRUE)</f>
        <v>59</v>
      </c>
      <c r="AK2" s="3" t="str">
        <f>VLOOKUP(AJ2,$A$2:$B$62,2,TRUE)</f>
        <v>ぷ</v>
      </c>
      <c r="AL2" s="3" t="str">
        <f>VLOOKUP(AJ2,$A$2:$C$62,3,TRUE)</f>
        <v>プ</v>
      </c>
      <c r="AN2" s="3">
        <f aca="true" ca="1" t="shared" si="8" ref="AN2:AN62">RAND()</f>
        <v>0.9608180701475011</v>
      </c>
      <c r="AO2" s="3">
        <f>RANK(AN2,AN$2:AN$62,TRUE)</f>
        <v>57</v>
      </c>
      <c r="AP2" s="3" t="str">
        <f>VLOOKUP(AO2,$A$2:$B$62,2,TRUE)</f>
        <v>ぱ</v>
      </c>
      <c r="AQ2" s="3" t="str">
        <f>VLOOKUP(AO2,$A$2:$C$62,3,TRUE)</f>
        <v>パ</v>
      </c>
      <c r="AS2" s="3">
        <f aca="true" ca="1" t="shared" si="9" ref="AS2:AS62">RAND()</f>
        <v>0.6405461011222346</v>
      </c>
      <c r="AT2" s="3">
        <f>RANK(AS2,AS$2:AS$62,TRUE)</f>
        <v>42</v>
      </c>
      <c r="AU2" s="3" t="str">
        <f>VLOOKUP(AT2,$A$2:$B$62,2,TRUE)</f>
        <v>が</v>
      </c>
      <c r="AV2" s="3" t="str">
        <f>VLOOKUP(AT2,$A$2:$C$62,3,TRUE)</f>
        <v>ガ</v>
      </c>
      <c r="AX2" s="3">
        <f aca="true" ca="1" t="shared" si="10" ref="AX2:AX62">RAND()</f>
        <v>0.2803137157254969</v>
      </c>
      <c r="AY2" s="3">
        <f>RANK(AX2,AX$2:AX$62,TRUE)</f>
        <v>11</v>
      </c>
      <c r="AZ2" s="3" t="str">
        <f>VLOOKUP(AY2,$A$2:$B$62,2,TRUE)</f>
        <v>さ</v>
      </c>
      <c r="BA2" s="3" t="str">
        <f>VLOOKUP(AY2,$A$2:$C$62,3,TRUE)</f>
        <v>サ</v>
      </c>
      <c r="BC2" s="3">
        <f aca="true" ca="1" t="shared" si="11" ref="BC2:BC62">RAND()</f>
        <v>0.19337260126699274</v>
      </c>
      <c r="BD2" s="3">
        <f>RANK(BC2,BC$2:BC$62,TRUE)</f>
        <v>9</v>
      </c>
      <c r="BE2" s="3" t="str">
        <f>VLOOKUP(BD2,$A$2:$B$62,2,TRUE)</f>
        <v>け</v>
      </c>
      <c r="BF2" s="3" t="str">
        <f>VLOOKUP(BD2,$A$2:$C$62,3,TRUE)</f>
        <v>ケ</v>
      </c>
      <c r="BH2" s="3">
        <f aca="true" ca="1" t="shared" si="12" ref="BH2:BH62">RAND()</f>
        <v>0.9799476048667985</v>
      </c>
      <c r="BI2" s="3">
        <f>RANK(BH2,BH$2:BH$62,TRUE)</f>
        <v>61</v>
      </c>
      <c r="BJ2" s="3" t="str">
        <f>VLOOKUP(BI2,$A$2:$B$62,2,TRUE)</f>
        <v>ぽ</v>
      </c>
      <c r="BK2" s="3" t="str">
        <f>VLOOKUP(BI2,$A$2:$C$62,3,TRUE)</f>
        <v>ポ</v>
      </c>
    </row>
    <row r="3" spans="1:63" ht="13.5">
      <c r="A3" s="3">
        <v>2</v>
      </c>
      <c r="B3" s="3" t="s">
        <v>4</v>
      </c>
      <c r="C3" s="3" t="str">
        <f aca="true" t="shared" si="13" ref="C3:C62">PHONETIC(B3)</f>
        <v>イ</v>
      </c>
      <c r="E3" s="3">
        <f ca="1" t="shared" si="0"/>
        <v>0.5963370856726158</v>
      </c>
      <c r="F3" s="3">
        <f aca="true" t="shared" si="14" ref="F3:F61">RANK(E3,E$2:E$62,TRUE)</f>
        <v>34</v>
      </c>
      <c r="G3" s="3" t="str">
        <f t="shared" si="1"/>
        <v>め</v>
      </c>
      <c r="H3" s="3" t="str">
        <f aca="true" t="shared" si="15" ref="H3:H62">VLOOKUP(F3,$A$2:$C$62,3,TRUE)</f>
        <v>メ</v>
      </c>
      <c r="J3" s="3">
        <f ca="1" t="shared" si="2"/>
        <v>0.8049974285230896</v>
      </c>
      <c r="K3" s="3">
        <f aca="true" t="shared" si="16" ref="K3:K61">RANK(J3,J$2:J$62,TRUE)</f>
        <v>51</v>
      </c>
      <c r="L3" s="3" t="str">
        <f>VLOOKUP(K3,$A$2:$B$62,2,TRUE)</f>
        <v>ぞ</v>
      </c>
      <c r="M3" s="3" t="str">
        <f>VLOOKUP(K3,$A$2:$C$62,3,TRUE)</f>
        <v>ゾ</v>
      </c>
      <c r="O3" s="3">
        <f ca="1" t="shared" si="3"/>
        <v>0.06394979064270268</v>
      </c>
      <c r="P3" s="3">
        <f aca="true" t="shared" si="17" ref="P3:P61">RANK(O3,O$2:O$62,TRUE)</f>
        <v>4</v>
      </c>
      <c r="Q3" s="3" t="str">
        <f>VLOOKUP(P3,$A$2:$B$62,2,TRUE)</f>
        <v>え</v>
      </c>
      <c r="R3" s="3" t="str">
        <f>VLOOKUP(P3,$A$2:$C$62,3,TRUE)</f>
        <v>エ</v>
      </c>
      <c r="T3" s="3">
        <f ca="1" t="shared" si="4"/>
        <v>0.9472379490707483</v>
      </c>
      <c r="U3" s="3">
        <f aca="true" t="shared" si="18" ref="U3:U61">RANK(T3,T$2:T$62,TRUE)</f>
        <v>55</v>
      </c>
      <c r="V3" s="3" t="str">
        <f>VLOOKUP(U3,$A$2:$B$62,2,TRUE)</f>
        <v>べ</v>
      </c>
      <c r="W3" s="3" t="str">
        <f>VLOOKUP(U3,$A$2:$C$62,3,TRUE)</f>
        <v>ベ</v>
      </c>
      <c r="Y3" s="3">
        <f ca="1" t="shared" si="5"/>
        <v>0.9767153428116313</v>
      </c>
      <c r="Z3" s="3">
        <f aca="true" t="shared" si="19" ref="Z3:Z61">RANK(Y3,Y$2:Y$62,TRUE)</f>
        <v>59</v>
      </c>
      <c r="AA3" s="3" t="str">
        <f>VLOOKUP(Z3,$A$2:$B$62,2,TRUE)</f>
        <v>ぷ</v>
      </c>
      <c r="AB3" s="3" t="str">
        <f>VLOOKUP(Z3,$A$2:$C$62,3,TRUE)</f>
        <v>プ</v>
      </c>
      <c r="AD3" s="3">
        <f ca="1" t="shared" si="6"/>
        <v>0.3431175357119427</v>
      </c>
      <c r="AE3" s="3">
        <f aca="true" t="shared" si="20" ref="AE3:AE61">RANK(AD3,AD$2:AD$62,TRUE)</f>
        <v>18</v>
      </c>
      <c r="AF3" s="3" t="str">
        <f>VLOOKUP(AE3,$A$2:$B$62,2,TRUE)</f>
        <v>つ</v>
      </c>
      <c r="AG3" s="3" t="str">
        <f>VLOOKUP(AE3,$A$2:$C$62,3,TRUE)</f>
        <v>ツ</v>
      </c>
      <c r="AI3" s="3">
        <f ca="1" t="shared" si="7"/>
        <v>0.34300957576192737</v>
      </c>
      <c r="AJ3" s="3">
        <f aca="true" t="shared" si="21" ref="AJ3:AJ61">RANK(AI3,AI$2:AI$62,TRUE)</f>
        <v>19</v>
      </c>
      <c r="AK3" s="3" t="str">
        <f>VLOOKUP(AJ3,$A$2:$B$62,2,TRUE)</f>
        <v>て</v>
      </c>
      <c r="AL3" s="3" t="str">
        <f>VLOOKUP(AJ3,$A$2:$C$62,3,TRUE)</f>
        <v>テ</v>
      </c>
      <c r="AN3" s="3">
        <f ca="1" t="shared" si="8"/>
        <v>0.4554609083288268</v>
      </c>
      <c r="AO3" s="3">
        <f aca="true" t="shared" si="22" ref="AO3:AO61">RANK(AN3,AN$2:AN$62,TRUE)</f>
        <v>26</v>
      </c>
      <c r="AP3" s="3" t="str">
        <f>VLOOKUP(AO3,$A$2:$B$62,2,TRUE)</f>
        <v>は</v>
      </c>
      <c r="AQ3" s="3" t="str">
        <f>VLOOKUP(AO3,$A$2:$C$62,3,TRUE)</f>
        <v>ハ</v>
      </c>
      <c r="AS3" s="3">
        <f ca="1" t="shared" si="9"/>
        <v>0.8507733448263393</v>
      </c>
      <c r="AT3" s="3">
        <f aca="true" t="shared" si="23" ref="AT3:AT61">RANK(AS3,AS$2:AS$62,TRUE)</f>
        <v>52</v>
      </c>
      <c r="AU3" s="3" t="str">
        <f>VLOOKUP(AT3,$A$2:$B$62,2,TRUE)</f>
        <v>ば</v>
      </c>
      <c r="AV3" s="3" t="str">
        <f>VLOOKUP(AT3,$A$2:$C$62,3,TRUE)</f>
        <v>バ</v>
      </c>
      <c r="AX3" s="3">
        <f ca="1" t="shared" si="10"/>
        <v>0.4951111410975377</v>
      </c>
      <c r="AY3" s="3">
        <f aca="true" t="shared" si="24" ref="AY3:AY61">RANK(AX3,AX$2:AX$62,TRUE)</f>
        <v>22</v>
      </c>
      <c r="AZ3" s="3" t="str">
        <f>VLOOKUP(AY3,$A$2:$B$62,2,TRUE)</f>
        <v>に</v>
      </c>
      <c r="BA3" s="3" t="str">
        <f>VLOOKUP(AY3,$A$2:$C$62,3,TRUE)</f>
        <v>ニ</v>
      </c>
      <c r="BC3" s="3">
        <f ca="1" t="shared" si="11"/>
        <v>0.9458493084676987</v>
      </c>
      <c r="BD3" s="3">
        <f aca="true" t="shared" si="25" ref="BD3:BD61">RANK(BC3,BC$2:BC$62,TRUE)</f>
        <v>58</v>
      </c>
      <c r="BE3" s="3" t="str">
        <f>VLOOKUP(BD3,$A$2:$B$62,2,TRUE)</f>
        <v>ぴ</v>
      </c>
      <c r="BF3" s="3" t="str">
        <f>VLOOKUP(BD3,$A$2:$C$62,3,TRUE)</f>
        <v>ピ</v>
      </c>
      <c r="BH3" s="3">
        <f ca="1" t="shared" si="12"/>
        <v>0.03889908394842578</v>
      </c>
      <c r="BI3" s="3">
        <f aca="true" t="shared" si="26" ref="BI3:BI61">RANK(BH3,BH$2:BH$62,TRUE)</f>
        <v>3</v>
      </c>
      <c r="BJ3" s="3" t="str">
        <f>VLOOKUP(BI3,$A$2:$B$62,2,TRUE)</f>
        <v>う</v>
      </c>
      <c r="BK3" s="3" t="str">
        <f>VLOOKUP(BI3,$A$2:$C$62,3,TRUE)</f>
        <v>ウ</v>
      </c>
    </row>
    <row r="4" spans="1:63" ht="13.5">
      <c r="A4" s="3">
        <v>3</v>
      </c>
      <c r="B4" s="3" t="s">
        <v>5</v>
      </c>
      <c r="C4" s="3" t="str">
        <f t="shared" si="13"/>
        <v>ウ</v>
      </c>
      <c r="E4" s="3">
        <f ca="1" t="shared" si="0"/>
        <v>0.2827603008027728</v>
      </c>
      <c r="F4" s="3">
        <f t="shared" si="14"/>
        <v>19</v>
      </c>
      <c r="G4" s="3" t="str">
        <f t="shared" si="1"/>
        <v>て</v>
      </c>
      <c r="H4" s="3" t="str">
        <f t="shared" si="15"/>
        <v>テ</v>
      </c>
      <c r="J4" s="3">
        <f ca="1" t="shared" si="2"/>
        <v>0.46326795405273913</v>
      </c>
      <c r="K4" s="3">
        <f t="shared" si="16"/>
        <v>26</v>
      </c>
      <c r="L4" s="3" t="str">
        <f>VLOOKUP(K4,$A$2:$B$62,2,TRUE)</f>
        <v>は</v>
      </c>
      <c r="M4" s="3" t="str">
        <f>VLOOKUP(K4,$A$2:$C$62,3,TRUE)</f>
        <v>ハ</v>
      </c>
      <c r="O4" s="3">
        <f ca="1" t="shared" si="3"/>
        <v>0.09198602483246754</v>
      </c>
      <c r="P4" s="3">
        <f t="shared" si="17"/>
        <v>5</v>
      </c>
      <c r="Q4" s="3" t="str">
        <f>VLOOKUP(P4,$A$2:$B$62,2,TRUE)</f>
        <v>お</v>
      </c>
      <c r="R4" s="3" t="str">
        <f>VLOOKUP(P4,$A$2:$C$62,3,TRUE)</f>
        <v>オ</v>
      </c>
      <c r="T4" s="3">
        <f ca="1" t="shared" si="4"/>
        <v>0.9657067480289907</v>
      </c>
      <c r="U4" s="3">
        <f t="shared" si="18"/>
        <v>57</v>
      </c>
      <c r="V4" s="3" t="str">
        <f>VLOOKUP(U4,$A$2:$B$62,2,TRUE)</f>
        <v>ぱ</v>
      </c>
      <c r="W4" s="3" t="str">
        <f>VLOOKUP(U4,$A$2:$C$62,3,TRUE)</f>
        <v>パ</v>
      </c>
      <c r="Y4" s="3">
        <f ca="1" t="shared" si="5"/>
        <v>0.10755745567410369</v>
      </c>
      <c r="Z4" s="3">
        <f t="shared" si="19"/>
        <v>6</v>
      </c>
      <c r="AA4" s="3" t="str">
        <f>VLOOKUP(Z4,$A$2:$B$62,2,TRUE)</f>
        <v>か</v>
      </c>
      <c r="AB4" s="3" t="str">
        <f>VLOOKUP(Z4,$A$2:$C$62,3,TRUE)</f>
        <v>カ</v>
      </c>
      <c r="AD4" s="3">
        <f ca="1" t="shared" si="6"/>
        <v>0.9909347717988712</v>
      </c>
      <c r="AE4" s="3">
        <f t="shared" si="20"/>
        <v>60</v>
      </c>
      <c r="AF4" s="3" t="str">
        <f>VLOOKUP(AE4,$A$2:$B$62,2,TRUE)</f>
        <v>ぺ</v>
      </c>
      <c r="AG4" s="3" t="str">
        <f>VLOOKUP(AE4,$A$2:$C$62,3,TRUE)</f>
        <v>ペ</v>
      </c>
      <c r="AI4" s="3">
        <f ca="1" t="shared" si="7"/>
        <v>0.407848876151502</v>
      </c>
      <c r="AJ4" s="3">
        <f t="shared" si="21"/>
        <v>22</v>
      </c>
      <c r="AK4" s="3" t="str">
        <f>VLOOKUP(AJ4,$A$2:$B$62,2,TRUE)</f>
        <v>に</v>
      </c>
      <c r="AL4" s="3" t="str">
        <f>VLOOKUP(AJ4,$A$2:$C$62,3,TRUE)</f>
        <v>ニ</v>
      </c>
      <c r="AN4" s="3">
        <f ca="1" t="shared" si="8"/>
        <v>0.9559273494207068</v>
      </c>
      <c r="AO4" s="3">
        <f t="shared" si="22"/>
        <v>56</v>
      </c>
      <c r="AP4" s="3" t="str">
        <f>VLOOKUP(AO4,$A$2:$B$62,2,TRUE)</f>
        <v>ぼ</v>
      </c>
      <c r="AQ4" s="3" t="str">
        <f>VLOOKUP(AO4,$A$2:$C$62,3,TRUE)</f>
        <v>ボ</v>
      </c>
      <c r="AS4" s="3">
        <f ca="1" t="shared" si="9"/>
        <v>0.47853322622224415</v>
      </c>
      <c r="AT4" s="3">
        <f t="shared" si="23"/>
        <v>31</v>
      </c>
      <c r="AU4" s="3" t="str">
        <f>VLOOKUP(AT4,$A$2:$B$62,2,TRUE)</f>
        <v>ま</v>
      </c>
      <c r="AV4" s="3" t="str">
        <f>VLOOKUP(AT4,$A$2:$C$62,3,TRUE)</f>
        <v>マ</v>
      </c>
      <c r="AX4" s="3">
        <f ca="1" t="shared" si="10"/>
        <v>0.3485835903486677</v>
      </c>
      <c r="AY4" s="3">
        <f t="shared" si="24"/>
        <v>14</v>
      </c>
      <c r="AZ4" s="3" t="str">
        <f>VLOOKUP(AY4,$A$2:$B$62,2,TRUE)</f>
        <v>せ</v>
      </c>
      <c r="BA4" s="3" t="str">
        <f>VLOOKUP(AY4,$A$2:$C$62,3,TRUE)</f>
        <v>セ</v>
      </c>
      <c r="BC4" s="3">
        <f ca="1" t="shared" si="11"/>
        <v>0.9110517506613722</v>
      </c>
      <c r="BD4" s="3">
        <f t="shared" si="25"/>
        <v>56</v>
      </c>
      <c r="BE4" s="3" t="str">
        <f>VLOOKUP(BD4,$A$2:$B$62,2,TRUE)</f>
        <v>ぼ</v>
      </c>
      <c r="BF4" s="3" t="str">
        <f>VLOOKUP(BD4,$A$2:$C$62,3,TRUE)</f>
        <v>ボ</v>
      </c>
      <c r="BH4" s="3">
        <f ca="1" t="shared" si="12"/>
        <v>0.5695478844281814</v>
      </c>
      <c r="BI4" s="3">
        <f t="shared" si="26"/>
        <v>30</v>
      </c>
      <c r="BJ4" s="3" t="str">
        <f>VLOOKUP(BI4,$A$2:$B$62,2,TRUE)</f>
        <v>ほ</v>
      </c>
      <c r="BK4" s="3" t="str">
        <f>VLOOKUP(BI4,$A$2:$C$62,3,TRUE)</f>
        <v>ホ</v>
      </c>
    </row>
    <row r="5" spans="1:63" ht="13.5">
      <c r="A5" s="3">
        <v>4</v>
      </c>
      <c r="B5" s="3" t="s">
        <v>6</v>
      </c>
      <c r="C5" s="3" t="str">
        <f t="shared" si="13"/>
        <v>エ</v>
      </c>
      <c r="E5" s="3">
        <f ca="1" t="shared" si="0"/>
        <v>0.4768712042665264</v>
      </c>
      <c r="F5" s="3">
        <f t="shared" si="14"/>
        <v>29</v>
      </c>
      <c r="G5" s="3" t="str">
        <f t="shared" si="1"/>
        <v>へ</v>
      </c>
      <c r="H5" s="3" t="str">
        <f t="shared" si="15"/>
        <v>ヘ</v>
      </c>
      <c r="J5" s="3">
        <f ca="1" t="shared" si="2"/>
        <v>0.6870502558800269</v>
      </c>
      <c r="K5" s="3">
        <f t="shared" si="16"/>
        <v>43</v>
      </c>
      <c r="L5" s="3" t="str">
        <f>VLOOKUP(K5,$A$2:$B$62,2,TRUE)</f>
        <v>ぎ</v>
      </c>
      <c r="M5" s="3" t="str">
        <f>VLOOKUP(K5,$A$2:$C$62,3,TRUE)</f>
        <v>ギ</v>
      </c>
      <c r="O5" s="3">
        <f ca="1" t="shared" si="3"/>
        <v>0.027354587572002265</v>
      </c>
      <c r="P5" s="3">
        <f t="shared" si="17"/>
        <v>2</v>
      </c>
      <c r="Q5" s="3" t="str">
        <f>VLOOKUP(P5,$A$2:$B$62,2,TRUE)</f>
        <v>い</v>
      </c>
      <c r="R5" s="3" t="str">
        <f>VLOOKUP(P5,$A$2:$C$62,3,TRUE)</f>
        <v>イ</v>
      </c>
      <c r="T5" s="3">
        <f ca="1" t="shared" si="4"/>
        <v>0.3714522007766956</v>
      </c>
      <c r="U5" s="3">
        <f t="shared" si="18"/>
        <v>23</v>
      </c>
      <c r="V5" s="3" t="str">
        <f>VLOOKUP(U5,$A$2:$B$62,2,TRUE)</f>
        <v>ぬ</v>
      </c>
      <c r="W5" s="3" t="str">
        <f>VLOOKUP(U5,$A$2:$C$62,3,TRUE)</f>
        <v>ヌ</v>
      </c>
      <c r="Y5" s="3">
        <f ca="1" t="shared" si="5"/>
        <v>0.5935665903958933</v>
      </c>
      <c r="Z5" s="3">
        <f t="shared" si="19"/>
        <v>43</v>
      </c>
      <c r="AA5" s="3" t="str">
        <f>VLOOKUP(Z5,$A$2:$B$62,2,TRUE)</f>
        <v>ぎ</v>
      </c>
      <c r="AB5" s="3" t="str">
        <f>VLOOKUP(Z5,$A$2:$C$62,3,TRUE)</f>
        <v>ギ</v>
      </c>
      <c r="AD5" s="3">
        <f ca="1" t="shared" si="6"/>
        <v>0.7899912532163471</v>
      </c>
      <c r="AE5" s="3">
        <f t="shared" si="20"/>
        <v>50</v>
      </c>
      <c r="AF5" s="3" t="str">
        <f>VLOOKUP(AE5,$A$2:$B$62,2,TRUE)</f>
        <v>ぜ</v>
      </c>
      <c r="AG5" s="3" t="str">
        <f>VLOOKUP(AE5,$A$2:$C$62,3,TRUE)</f>
        <v>ゼ</v>
      </c>
      <c r="AI5" s="3">
        <f ca="1" t="shared" si="7"/>
        <v>0.3390171775844346</v>
      </c>
      <c r="AJ5" s="3">
        <f t="shared" si="21"/>
        <v>18</v>
      </c>
      <c r="AK5" s="3" t="str">
        <f>VLOOKUP(AJ5,$A$2:$B$62,2,TRUE)</f>
        <v>つ</v>
      </c>
      <c r="AL5" s="3" t="str">
        <f>VLOOKUP(AJ5,$A$2:$C$62,3,TRUE)</f>
        <v>ツ</v>
      </c>
      <c r="AN5" s="3">
        <f ca="1" t="shared" si="8"/>
        <v>0.0653463633208311</v>
      </c>
      <c r="AO5" s="3">
        <f t="shared" si="22"/>
        <v>5</v>
      </c>
      <c r="AP5" s="3" t="str">
        <f>VLOOKUP(AO5,$A$2:$B$62,2,TRUE)</f>
        <v>お</v>
      </c>
      <c r="AQ5" s="3" t="str">
        <f>VLOOKUP(AO5,$A$2:$C$62,3,TRUE)</f>
        <v>オ</v>
      </c>
      <c r="AS5" s="3">
        <f ca="1" t="shared" si="9"/>
        <v>0.41497539035383485</v>
      </c>
      <c r="AT5" s="3">
        <f t="shared" si="23"/>
        <v>28</v>
      </c>
      <c r="AU5" s="3" t="str">
        <f>VLOOKUP(AT5,$A$2:$B$62,2,TRUE)</f>
        <v>ふ</v>
      </c>
      <c r="AV5" s="3" t="str">
        <f>VLOOKUP(AT5,$A$2:$C$62,3,TRUE)</f>
        <v>フ</v>
      </c>
      <c r="AX5" s="3">
        <f ca="1" t="shared" si="10"/>
        <v>0.7619034483935305</v>
      </c>
      <c r="AY5" s="3">
        <f t="shared" si="24"/>
        <v>46</v>
      </c>
      <c r="AZ5" s="3" t="str">
        <f>VLOOKUP(AY5,$A$2:$B$62,2,TRUE)</f>
        <v>ご</v>
      </c>
      <c r="BA5" s="3" t="str">
        <f>VLOOKUP(AY5,$A$2:$C$62,3,TRUE)</f>
        <v>ゴ</v>
      </c>
      <c r="BC5" s="3">
        <f ca="1" t="shared" si="11"/>
        <v>0.7775128841101244</v>
      </c>
      <c r="BD5" s="3">
        <f t="shared" si="25"/>
        <v>45</v>
      </c>
      <c r="BE5" s="3" t="str">
        <f>VLOOKUP(BD5,$A$2:$B$62,2,TRUE)</f>
        <v>げ</v>
      </c>
      <c r="BF5" s="3" t="str">
        <f>VLOOKUP(BD5,$A$2:$C$62,3,TRUE)</f>
        <v>ゲ</v>
      </c>
      <c r="BH5" s="3">
        <f ca="1" t="shared" si="12"/>
        <v>0.6636602870768498</v>
      </c>
      <c r="BI5" s="3">
        <f t="shared" si="26"/>
        <v>36</v>
      </c>
      <c r="BJ5" s="3" t="str">
        <f>VLOOKUP(BI5,$A$2:$B$62,2,TRUE)</f>
        <v>や</v>
      </c>
      <c r="BK5" s="3" t="str">
        <f>VLOOKUP(BI5,$A$2:$C$62,3,TRUE)</f>
        <v>ヤ</v>
      </c>
    </row>
    <row r="6" spans="1:63" ht="13.5">
      <c r="A6" s="3">
        <v>5</v>
      </c>
      <c r="B6" s="3" t="s">
        <v>7</v>
      </c>
      <c r="C6" s="3" t="str">
        <f t="shared" si="13"/>
        <v>オ</v>
      </c>
      <c r="E6" s="3">
        <f ca="1" t="shared" si="0"/>
        <v>0.6764968922269639</v>
      </c>
      <c r="F6" s="3">
        <f t="shared" si="14"/>
        <v>38</v>
      </c>
      <c r="G6" s="3" t="str">
        <f t="shared" si="1"/>
        <v>よ</v>
      </c>
      <c r="H6" s="3" t="str">
        <f t="shared" si="15"/>
        <v>ヨ</v>
      </c>
      <c r="J6" s="3">
        <f ca="1" t="shared" si="2"/>
        <v>0.9094237402500776</v>
      </c>
      <c r="K6" s="3">
        <f t="shared" si="16"/>
        <v>56</v>
      </c>
      <c r="L6" s="3" t="str">
        <f>VLOOKUP(K6,$A$2:$B$62,2,TRUE)</f>
        <v>ぼ</v>
      </c>
      <c r="M6" s="3" t="str">
        <f>VLOOKUP(K6,$A$2:$C$62,3,TRUE)</f>
        <v>ボ</v>
      </c>
      <c r="O6" s="3">
        <f ca="1" t="shared" si="3"/>
        <v>0.5172742113563302</v>
      </c>
      <c r="P6" s="3">
        <f t="shared" si="17"/>
        <v>32</v>
      </c>
      <c r="Q6" s="3" t="str">
        <f>VLOOKUP(P6,$A$2:$B$62,2,TRUE)</f>
        <v>み</v>
      </c>
      <c r="R6" s="3" t="str">
        <f>VLOOKUP(P6,$A$2:$C$62,3,TRUE)</f>
        <v>ミ</v>
      </c>
      <c r="T6" s="3">
        <f ca="1" t="shared" si="4"/>
        <v>0.14376764933001507</v>
      </c>
      <c r="U6" s="3">
        <f t="shared" si="18"/>
        <v>7</v>
      </c>
      <c r="V6" s="3" t="str">
        <f>VLOOKUP(U6,$A$2:$B$62,2,TRUE)</f>
        <v>き</v>
      </c>
      <c r="W6" s="3" t="str">
        <f>VLOOKUP(U6,$A$2:$C$62,3,TRUE)</f>
        <v>キ</v>
      </c>
      <c r="Y6" s="3">
        <f ca="1" t="shared" si="5"/>
        <v>0.13551894870107617</v>
      </c>
      <c r="Z6" s="3">
        <f t="shared" si="19"/>
        <v>7</v>
      </c>
      <c r="AA6" s="3" t="str">
        <f>VLOOKUP(Z6,$A$2:$B$62,2,TRUE)</f>
        <v>き</v>
      </c>
      <c r="AB6" s="3" t="str">
        <f>VLOOKUP(Z6,$A$2:$C$62,3,TRUE)</f>
        <v>キ</v>
      </c>
      <c r="AD6" s="3">
        <f ca="1" t="shared" si="6"/>
        <v>0.38100257396250825</v>
      </c>
      <c r="AE6" s="3">
        <f t="shared" si="20"/>
        <v>24</v>
      </c>
      <c r="AF6" s="3" t="str">
        <f>VLOOKUP(AE6,$A$2:$B$62,2,TRUE)</f>
        <v>ね</v>
      </c>
      <c r="AG6" s="3" t="str">
        <f>VLOOKUP(AE6,$A$2:$C$62,3,TRUE)</f>
        <v>ネ</v>
      </c>
      <c r="AI6" s="3">
        <f ca="1" t="shared" si="7"/>
        <v>0.6420915286643147</v>
      </c>
      <c r="AJ6" s="3">
        <f t="shared" si="21"/>
        <v>35</v>
      </c>
      <c r="AK6" s="3" t="str">
        <f>VLOOKUP(AJ6,$A$2:$B$62,2,TRUE)</f>
        <v>も</v>
      </c>
      <c r="AL6" s="3" t="str">
        <f>VLOOKUP(AJ6,$A$2:$C$62,3,TRUE)</f>
        <v>モ</v>
      </c>
      <c r="AN6" s="3">
        <f ca="1" t="shared" si="8"/>
        <v>0.6878093752502599</v>
      </c>
      <c r="AO6" s="3">
        <f t="shared" si="22"/>
        <v>41</v>
      </c>
      <c r="AP6" s="3" t="str">
        <f>VLOOKUP(AO6,$A$2:$B$62,2,TRUE)</f>
        <v>ん</v>
      </c>
      <c r="AQ6" s="3" t="str">
        <f>VLOOKUP(AO6,$A$2:$C$62,3,TRUE)</f>
        <v>ン</v>
      </c>
      <c r="AS6" s="3">
        <f ca="1" t="shared" si="9"/>
        <v>0.3207449263199258</v>
      </c>
      <c r="AT6" s="3">
        <f t="shared" si="23"/>
        <v>24</v>
      </c>
      <c r="AU6" s="3" t="str">
        <f>VLOOKUP(AT6,$A$2:$B$62,2,TRUE)</f>
        <v>ね</v>
      </c>
      <c r="AV6" s="3" t="str">
        <f>VLOOKUP(AT6,$A$2:$C$62,3,TRUE)</f>
        <v>ネ</v>
      </c>
      <c r="AX6" s="3">
        <f ca="1" t="shared" si="10"/>
        <v>0.6375713783605772</v>
      </c>
      <c r="AY6" s="3">
        <f t="shared" si="24"/>
        <v>35</v>
      </c>
      <c r="AZ6" s="3" t="str">
        <f>VLOOKUP(AY6,$A$2:$B$62,2,TRUE)</f>
        <v>も</v>
      </c>
      <c r="BA6" s="3" t="str">
        <f>VLOOKUP(AY6,$A$2:$C$62,3,TRUE)</f>
        <v>モ</v>
      </c>
      <c r="BC6" s="3">
        <f ca="1" t="shared" si="11"/>
        <v>0.7726325617558418</v>
      </c>
      <c r="BD6" s="3">
        <f t="shared" si="25"/>
        <v>44</v>
      </c>
      <c r="BE6" s="3" t="str">
        <f>VLOOKUP(BD6,$A$2:$B$62,2,TRUE)</f>
        <v>ぐ</v>
      </c>
      <c r="BF6" s="3" t="str">
        <f>VLOOKUP(BD6,$A$2:$C$62,3,TRUE)</f>
        <v>グ</v>
      </c>
      <c r="BH6" s="3">
        <f ca="1" t="shared" si="12"/>
        <v>0.6546309846442142</v>
      </c>
      <c r="BI6" s="3">
        <f t="shared" si="26"/>
        <v>34</v>
      </c>
      <c r="BJ6" s="3" t="str">
        <f>VLOOKUP(BI6,$A$2:$B$62,2,TRUE)</f>
        <v>め</v>
      </c>
      <c r="BK6" s="3" t="str">
        <f>VLOOKUP(BI6,$A$2:$C$62,3,TRUE)</f>
        <v>メ</v>
      </c>
    </row>
    <row r="7" spans="1:63" ht="13.5">
      <c r="A7" s="3">
        <v>6</v>
      </c>
      <c r="B7" s="3" t="s">
        <v>8</v>
      </c>
      <c r="C7" s="3" t="str">
        <f t="shared" si="13"/>
        <v>カ</v>
      </c>
      <c r="E7" s="3">
        <f ca="1" t="shared" si="0"/>
        <v>0.8639194395638699</v>
      </c>
      <c r="F7" s="3">
        <f t="shared" si="14"/>
        <v>51</v>
      </c>
      <c r="G7" s="3" t="str">
        <f t="shared" si="1"/>
        <v>ぞ</v>
      </c>
      <c r="H7" s="3" t="str">
        <f t="shared" si="15"/>
        <v>ゾ</v>
      </c>
      <c r="J7" s="3">
        <f ca="1" t="shared" si="2"/>
        <v>0.6681316501336456</v>
      </c>
      <c r="K7" s="3">
        <f t="shared" si="16"/>
        <v>41</v>
      </c>
      <c r="L7" s="3" t="str">
        <f>VLOOKUP(K7,$A$2:$B$62,2,TRUE)</f>
        <v>ん</v>
      </c>
      <c r="M7" s="3" t="str">
        <f>VLOOKUP(K7,$A$2:$C$62,3,TRUE)</f>
        <v>ン</v>
      </c>
      <c r="O7" s="3">
        <f ca="1" t="shared" si="3"/>
        <v>0.7340536242745044</v>
      </c>
      <c r="P7" s="3">
        <f t="shared" si="17"/>
        <v>44</v>
      </c>
      <c r="Q7" s="3" t="str">
        <f>VLOOKUP(P7,$A$2:$B$62,2,TRUE)</f>
        <v>ぐ</v>
      </c>
      <c r="R7" s="3" t="str">
        <f>VLOOKUP(P7,$A$2:$C$62,3,TRUE)</f>
        <v>グ</v>
      </c>
      <c r="T7" s="3">
        <f ca="1" t="shared" si="4"/>
        <v>0.6120713564635505</v>
      </c>
      <c r="U7" s="3">
        <f t="shared" si="18"/>
        <v>39</v>
      </c>
      <c r="V7" s="3" t="str">
        <f>VLOOKUP(U7,$A$2:$B$62,2,TRUE)</f>
        <v>わ</v>
      </c>
      <c r="W7" s="3" t="str">
        <f>VLOOKUP(U7,$A$2:$C$62,3,TRUE)</f>
        <v>ワ</v>
      </c>
      <c r="Y7" s="3">
        <f ca="1" t="shared" si="5"/>
        <v>0.869054873465376</v>
      </c>
      <c r="Z7" s="3">
        <f t="shared" si="19"/>
        <v>56</v>
      </c>
      <c r="AA7" s="3" t="str">
        <f>VLOOKUP(Z7,$A$2:$B$62,2,TRUE)</f>
        <v>ぼ</v>
      </c>
      <c r="AB7" s="3" t="str">
        <f>VLOOKUP(Z7,$A$2:$C$62,3,TRUE)</f>
        <v>ボ</v>
      </c>
      <c r="AD7" s="3">
        <f ca="1" t="shared" si="6"/>
        <v>0.39288621666383183</v>
      </c>
      <c r="AE7" s="3">
        <f t="shared" si="20"/>
        <v>25</v>
      </c>
      <c r="AF7" s="3" t="str">
        <f>VLOOKUP(AE7,$A$2:$B$62,2,TRUE)</f>
        <v>の</v>
      </c>
      <c r="AG7" s="3" t="str">
        <f>VLOOKUP(AE7,$A$2:$C$62,3,TRUE)</f>
        <v>ノ</v>
      </c>
      <c r="AI7" s="3">
        <f ca="1" t="shared" si="7"/>
        <v>0.5588415809579041</v>
      </c>
      <c r="AJ7" s="3">
        <f t="shared" si="21"/>
        <v>27</v>
      </c>
      <c r="AK7" s="3" t="str">
        <f>VLOOKUP(AJ7,$A$2:$B$62,2,TRUE)</f>
        <v>ひ</v>
      </c>
      <c r="AL7" s="3" t="str">
        <f>VLOOKUP(AJ7,$A$2:$C$62,3,TRUE)</f>
        <v>ヒ</v>
      </c>
      <c r="AN7" s="3">
        <f ca="1" t="shared" si="8"/>
        <v>0.24903981856837576</v>
      </c>
      <c r="AO7" s="3">
        <f t="shared" si="22"/>
        <v>15</v>
      </c>
      <c r="AP7" s="3" t="str">
        <f>VLOOKUP(AO7,$A$2:$B$62,2,TRUE)</f>
        <v>そ</v>
      </c>
      <c r="AQ7" s="3" t="str">
        <f>VLOOKUP(AO7,$A$2:$C$62,3,TRUE)</f>
        <v>ソ</v>
      </c>
      <c r="AS7" s="3">
        <f ca="1" t="shared" si="9"/>
        <v>0.015877164530338383</v>
      </c>
      <c r="AT7" s="3">
        <f t="shared" si="23"/>
        <v>4</v>
      </c>
      <c r="AU7" s="3" t="str">
        <f>VLOOKUP(AT7,$A$2:$B$62,2,TRUE)</f>
        <v>え</v>
      </c>
      <c r="AV7" s="3" t="str">
        <f>VLOOKUP(AT7,$A$2:$C$62,3,TRUE)</f>
        <v>エ</v>
      </c>
      <c r="AX7" s="3">
        <f ca="1" t="shared" si="10"/>
        <v>0.7323298443853963</v>
      </c>
      <c r="AY7" s="3">
        <f t="shared" si="24"/>
        <v>43</v>
      </c>
      <c r="AZ7" s="3" t="str">
        <f>VLOOKUP(AY7,$A$2:$B$62,2,TRUE)</f>
        <v>ぎ</v>
      </c>
      <c r="BA7" s="3" t="str">
        <f>VLOOKUP(AY7,$A$2:$C$62,3,TRUE)</f>
        <v>ギ</v>
      </c>
      <c r="BC7" s="3">
        <f ca="1" t="shared" si="11"/>
        <v>0.10412006519045214</v>
      </c>
      <c r="BD7" s="3">
        <f t="shared" si="25"/>
        <v>4</v>
      </c>
      <c r="BE7" s="3" t="str">
        <f>VLOOKUP(BD7,$A$2:$B$62,2,TRUE)</f>
        <v>え</v>
      </c>
      <c r="BF7" s="3" t="str">
        <f>VLOOKUP(BD7,$A$2:$C$62,3,TRUE)</f>
        <v>エ</v>
      </c>
      <c r="BH7" s="3">
        <f ca="1" t="shared" si="12"/>
        <v>0.9383951077254293</v>
      </c>
      <c r="BI7" s="3">
        <f t="shared" si="26"/>
        <v>58</v>
      </c>
      <c r="BJ7" s="3" t="str">
        <f>VLOOKUP(BI7,$A$2:$B$62,2,TRUE)</f>
        <v>ぴ</v>
      </c>
      <c r="BK7" s="3" t="str">
        <f>VLOOKUP(BI7,$A$2:$C$62,3,TRUE)</f>
        <v>ピ</v>
      </c>
    </row>
    <row r="8" spans="1:63" ht="13.5">
      <c r="A8" s="3">
        <v>7</v>
      </c>
      <c r="B8" s="3" t="s">
        <v>9</v>
      </c>
      <c r="C8" s="3" t="str">
        <f t="shared" si="13"/>
        <v>キ</v>
      </c>
      <c r="E8" s="3">
        <f ca="1" t="shared" si="0"/>
        <v>0.7922502762586527</v>
      </c>
      <c r="F8" s="3">
        <f t="shared" si="14"/>
        <v>46</v>
      </c>
      <c r="G8" s="3" t="str">
        <f t="shared" si="1"/>
        <v>ご</v>
      </c>
      <c r="H8" s="3" t="str">
        <f t="shared" si="15"/>
        <v>ゴ</v>
      </c>
      <c r="J8" s="3">
        <f ca="1" t="shared" si="2"/>
        <v>0.2278558298372339</v>
      </c>
      <c r="K8" s="3">
        <f t="shared" si="16"/>
        <v>15</v>
      </c>
      <c r="L8" s="3" t="str">
        <f>VLOOKUP(K8,$A$2:$B$62,2,TRUE)</f>
        <v>そ</v>
      </c>
      <c r="M8" s="3" t="str">
        <f>VLOOKUP(K8,$A$2:$C$62,3,TRUE)</f>
        <v>ソ</v>
      </c>
      <c r="O8" s="3">
        <f ca="1" t="shared" si="3"/>
        <v>0.1382291055617788</v>
      </c>
      <c r="P8" s="3">
        <f t="shared" si="17"/>
        <v>10</v>
      </c>
      <c r="Q8" s="3" t="str">
        <f>VLOOKUP(P8,$A$2:$B$62,2,TRUE)</f>
        <v>こ</v>
      </c>
      <c r="R8" s="3" t="str">
        <f>VLOOKUP(P8,$A$2:$C$62,3,TRUE)</f>
        <v>コ</v>
      </c>
      <c r="T8" s="3">
        <f ca="1" t="shared" si="4"/>
        <v>0.2472818694988499</v>
      </c>
      <c r="U8" s="3">
        <f t="shared" si="18"/>
        <v>17</v>
      </c>
      <c r="V8" s="3" t="str">
        <f>VLOOKUP(U8,$A$2:$B$62,2,TRUE)</f>
        <v>ち</v>
      </c>
      <c r="W8" s="3" t="str">
        <f>VLOOKUP(U8,$A$2:$C$62,3,TRUE)</f>
        <v>チ</v>
      </c>
      <c r="Y8" s="3">
        <f ca="1" t="shared" si="5"/>
        <v>0.3910637233475014</v>
      </c>
      <c r="Z8" s="3">
        <f t="shared" si="19"/>
        <v>31</v>
      </c>
      <c r="AA8" s="3" t="str">
        <f>VLOOKUP(Z8,$A$2:$B$62,2,TRUE)</f>
        <v>ま</v>
      </c>
      <c r="AB8" s="3" t="str">
        <f>VLOOKUP(Z8,$A$2:$C$62,3,TRUE)</f>
        <v>マ</v>
      </c>
      <c r="AD8" s="3">
        <f ca="1" t="shared" si="6"/>
        <v>0.07810442312680754</v>
      </c>
      <c r="AE8" s="3">
        <f t="shared" si="20"/>
        <v>3</v>
      </c>
      <c r="AF8" s="3" t="str">
        <f>VLOOKUP(AE8,$A$2:$B$62,2,TRUE)</f>
        <v>う</v>
      </c>
      <c r="AG8" s="3" t="str">
        <f>VLOOKUP(AE8,$A$2:$C$62,3,TRUE)</f>
        <v>ウ</v>
      </c>
      <c r="AI8" s="3">
        <f ca="1" t="shared" si="7"/>
        <v>0.6252740226507714</v>
      </c>
      <c r="AJ8" s="3">
        <f t="shared" si="21"/>
        <v>33</v>
      </c>
      <c r="AK8" s="3" t="str">
        <f>VLOOKUP(AJ8,$A$2:$B$62,2,TRUE)</f>
        <v>む</v>
      </c>
      <c r="AL8" s="3" t="str">
        <f>VLOOKUP(AJ8,$A$2:$C$62,3,TRUE)</f>
        <v>ム</v>
      </c>
      <c r="AN8" s="3">
        <f ca="1" t="shared" si="8"/>
        <v>0.1153250573804745</v>
      </c>
      <c r="AO8" s="3">
        <f t="shared" si="22"/>
        <v>8</v>
      </c>
      <c r="AP8" s="3" t="str">
        <f>VLOOKUP(AO8,$A$2:$B$62,2,TRUE)</f>
        <v>く</v>
      </c>
      <c r="AQ8" s="3" t="str">
        <f>VLOOKUP(AO8,$A$2:$C$62,3,TRUE)</f>
        <v>ク</v>
      </c>
      <c r="AS8" s="3">
        <f ca="1" t="shared" si="9"/>
        <v>0.6189126107692147</v>
      </c>
      <c r="AT8" s="3">
        <f t="shared" si="23"/>
        <v>38</v>
      </c>
      <c r="AU8" s="3" t="str">
        <f>VLOOKUP(AT8,$A$2:$B$62,2,TRUE)</f>
        <v>よ</v>
      </c>
      <c r="AV8" s="3" t="str">
        <f>VLOOKUP(AT8,$A$2:$C$62,3,TRUE)</f>
        <v>ヨ</v>
      </c>
      <c r="AX8" s="3">
        <f ca="1" t="shared" si="10"/>
        <v>0.22590664730776489</v>
      </c>
      <c r="AY8" s="3">
        <f t="shared" si="24"/>
        <v>10</v>
      </c>
      <c r="AZ8" s="3" t="str">
        <f>VLOOKUP(AY8,$A$2:$B$62,2,TRUE)</f>
        <v>こ</v>
      </c>
      <c r="BA8" s="3" t="str">
        <f>VLOOKUP(AY8,$A$2:$C$62,3,TRUE)</f>
        <v>コ</v>
      </c>
      <c r="BC8" s="3">
        <f ca="1" t="shared" si="11"/>
        <v>0.9939111353231642</v>
      </c>
      <c r="BD8" s="3">
        <f t="shared" si="25"/>
        <v>61</v>
      </c>
      <c r="BE8" s="3" t="str">
        <f>VLOOKUP(BD8,$A$2:$B$62,2,TRUE)</f>
        <v>ぽ</v>
      </c>
      <c r="BF8" s="3" t="str">
        <f>VLOOKUP(BD8,$A$2:$C$62,3,TRUE)</f>
        <v>ポ</v>
      </c>
      <c r="BH8" s="3">
        <f ca="1" t="shared" si="12"/>
        <v>0.7078573731815911</v>
      </c>
      <c r="BI8" s="3">
        <f t="shared" si="26"/>
        <v>40</v>
      </c>
      <c r="BJ8" s="3" t="str">
        <f>VLOOKUP(BI8,$A$2:$B$62,2,TRUE)</f>
        <v>を</v>
      </c>
      <c r="BK8" s="3" t="str">
        <f>VLOOKUP(BI8,$A$2:$C$62,3,TRUE)</f>
        <v>ヲ</v>
      </c>
    </row>
    <row r="9" spans="1:63" ht="13.5">
      <c r="A9" s="3">
        <v>8</v>
      </c>
      <c r="B9" s="3" t="s">
        <v>25</v>
      </c>
      <c r="C9" s="3" t="str">
        <f t="shared" si="13"/>
        <v>ク</v>
      </c>
      <c r="E9" s="3">
        <f ca="1" t="shared" si="0"/>
        <v>0.6078910690986334</v>
      </c>
      <c r="F9" s="3">
        <f t="shared" si="14"/>
        <v>36</v>
      </c>
      <c r="G9" s="3" t="str">
        <f t="shared" si="1"/>
        <v>や</v>
      </c>
      <c r="H9" s="3" t="str">
        <f t="shared" si="15"/>
        <v>ヤ</v>
      </c>
      <c r="J9" s="3">
        <f ca="1" t="shared" si="2"/>
        <v>0.8218498705017634</v>
      </c>
      <c r="K9" s="3">
        <f t="shared" si="16"/>
        <v>52</v>
      </c>
      <c r="L9" s="3" t="str">
        <f>VLOOKUP(K9,$A$2:$B$62,2,TRUE)</f>
        <v>ば</v>
      </c>
      <c r="M9" s="3" t="str">
        <f>VLOOKUP(K9,$A$2:$C$62,3,TRUE)</f>
        <v>バ</v>
      </c>
      <c r="O9" s="3">
        <f ca="1" t="shared" si="3"/>
        <v>0.47318399917589904</v>
      </c>
      <c r="P9" s="3">
        <f t="shared" si="17"/>
        <v>27</v>
      </c>
      <c r="Q9" s="3" t="str">
        <f>VLOOKUP(P9,$A$2:$B$62,2,TRUE)</f>
        <v>ひ</v>
      </c>
      <c r="R9" s="3" t="str">
        <f>VLOOKUP(P9,$A$2:$C$62,3,TRUE)</f>
        <v>ヒ</v>
      </c>
      <c r="T9" s="3">
        <f ca="1" t="shared" si="4"/>
        <v>0.9202464885825918</v>
      </c>
      <c r="U9" s="3">
        <f t="shared" si="18"/>
        <v>53</v>
      </c>
      <c r="V9" s="3" t="str">
        <f>VLOOKUP(U9,$A$2:$B$62,2,TRUE)</f>
        <v>び</v>
      </c>
      <c r="W9" s="3" t="str">
        <f>VLOOKUP(U9,$A$2:$C$62,3,TRUE)</f>
        <v>ビ</v>
      </c>
      <c r="Y9" s="3">
        <f ca="1" t="shared" si="5"/>
        <v>0.02501106541153203</v>
      </c>
      <c r="Z9" s="3">
        <f t="shared" si="19"/>
        <v>1</v>
      </c>
      <c r="AA9" s="3" t="str">
        <f>VLOOKUP(Z9,$A$2:$B$62,2,TRUE)</f>
        <v>あ</v>
      </c>
      <c r="AB9" s="3" t="str">
        <f>VLOOKUP(Z9,$A$2:$C$62,3,TRUE)</f>
        <v>ア</v>
      </c>
      <c r="AD9" s="3">
        <f ca="1" t="shared" si="6"/>
        <v>0.0872028563506313</v>
      </c>
      <c r="AE9" s="3">
        <f t="shared" si="20"/>
        <v>5</v>
      </c>
      <c r="AF9" s="3" t="str">
        <f>VLOOKUP(AE9,$A$2:$B$62,2,TRUE)</f>
        <v>お</v>
      </c>
      <c r="AG9" s="3" t="str">
        <f>VLOOKUP(AE9,$A$2:$C$62,3,TRUE)</f>
        <v>オ</v>
      </c>
      <c r="AI9" s="3">
        <f ca="1" t="shared" si="7"/>
        <v>0.07130140301972143</v>
      </c>
      <c r="AJ9" s="3">
        <f t="shared" si="21"/>
        <v>4</v>
      </c>
      <c r="AK9" s="3" t="str">
        <f>VLOOKUP(AJ9,$A$2:$B$62,2,TRUE)</f>
        <v>え</v>
      </c>
      <c r="AL9" s="3" t="str">
        <f>VLOOKUP(AJ9,$A$2:$C$62,3,TRUE)</f>
        <v>エ</v>
      </c>
      <c r="AN9" s="3">
        <f ca="1" t="shared" si="8"/>
        <v>0.6763511252847976</v>
      </c>
      <c r="AO9" s="3">
        <f t="shared" si="22"/>
        <v>40</v>
      </c>
      <c r="AP9" s="3" t="str">
        <f>VLOOKUP(AO9,$A$2:$B$62,2,TRUE)</f>
        <v>を</v>
      </c>
      <c r="AQ9" s="3" t="str">
        <f>VLOOKUP(AO9,$A$2:$C$62,3,TRUE)</f>
        <v>ヲ</v>
      </c>
      <c r="AS9" s="3">
        <f ca="1" t="shared" si="9"/>
        <v>0.23241908177866133</v>
      </c>
      <c r="AT9" s="3">
        <f t="shared" si="23"/>
        <v>15</v>
      </c>
      <c r="AU9" s="3" t="str">
        <f>VLOOKUP(AT9,$A$2:$B$62,2,TRUE)</f>
        <v>そ</v>
      </c>
      <c r="AV9" s="3" t="str">
        <f>VLOOKUP(AT9,$A$2:$C$62,3,TRUE)</f>
        <v>ソ</v>
      </c>
      <c r="AX9" s="3">
        <f ca="1" t="shared" si="10"/>
        <v>0.5670330375455646</v>
      </c>
      <c r="AY9" s="3">
        <f t="shared" si="24"/>
        <v>29</v>
      </c>
      <c r="AZ9" s="3" t="str">
        <f>VLOOKUP(AY9,$A$2:$B$62,2,TRUE)</f>
        <v>へ</v>
      </c>
      <c r="BA9" s="3" t="str">
        <f>VLOOKUP(AY9,$A$2:$C$62,3,TRUE)</f>
        <v>ヘ</v>
      </c>
      <c r="BC9" s="3">
        <f ca="1" t="shared" si="11"/>
        <v>0.5582752710982204</v>
      </c>
      <c r="BD9" s="3">
        <f t="shared" si="25"/>
        <v>30</v>
      </c>
      <c r="BE9" s="3" t="str">
        <f>VLOOKUP(BD9,$A$2:$B$62,2,TRUE)</f>
        <v>ほ</v>
      </c>
      <c r="BF9" s="3" t="str">
        <f>VLOOKUP(BD9,$A$2:$C$62,3,TRUE)</f>
        <v>ホ</v>
      </c>
      <c r="BH9" s="3">
        <f ca="1" t="shared" si="12"/>
        <v>0.9320013228084936</v>
      </c>
      <c r="BI9" s="3">
        <f t="shared" si="26"/>
        <v>57</v>
      </c>
      <c r="BJ9" s="3" t="str">
        <f>VLOOKUP(BI9,$A$2:$B$62,2,TRUE)</f>
        <v>ぱ</v>
      </c>
      <c r="BK9" s="3" t="str">
        <f>VLOOKUP(BI9,$A$2:$C$62,3,TRUE)</f>
        <v>パ</v>
      </c>
    </row>
    <row r="10" spans="1:63" ht="13.5">
      <c r="A10" s="3">
        <v>9</v>
      </c>
      <c r="B10" s="3" t="s">
        <v>10</v>
      </c>
      <c r="C10" s="3" t="str">
        <f t="shared" si="13"/>
        <v>ケ</v>
      </c>
      <c r="E10" s="3">
        <f ca="1" t="shared" si="0"/>
        <v>0.30935359944122265</v>
      </c>
      <c r="F10" s="3">
        <f t="shared" si="14"/>
        <v>22</v>
      </c>
      <c r="G10" s="3" t="str">
        <f t="shared" si="1"/>
        <v>に</v>
      </c>
      <c r="H10" s="3" t="str">
        <f t="shared" si="15"/>
        <v>ニ</v>
      </c>
      <c r="J10" s="3">
        <f ca="1" t="shared" si="2"/>
        <v>0.012338232256902337</v>
      </c>
      <c r="K10" s="3">
        <f t="shared" si="16"/>
        <v>2</v>
      </c>
      <c r="L10" s="3" t="str">
        <f>VLOOKUP(K10,$A$2:$B$62,2,TRUE)</f>
        <v>い</v>
      </c>
      <c r="M10" s="3" t="str">
        <f>VLOOKUP(K10,$A$2:$C$62,3,TRUE)</f>
        <v>イ</v>
      </c>
      <c r="O10" s="3">
        <f ca="1" t="shared" si="3"/>
        <v>0.5411832632261266</v>
      </c>
      <c r="P10" s="3">
        <f t="shared" si="17"/>
        <v>34</v>
      </c>
      <c r="Q10" s="3" t="str">
        <f>VLOOKUP(P10,$A$2:$B$62,2,TRUE)</f>
        <v>め</v>
      </c>
      <c r="R10" s="3" t="str">
        <f>VLOOKUP(P10,$A$2:$C$62,3,TRUE)</f>
        <v>メ</v>
      </c>
      <c r="T10" s="3">
        <f ca="1" t="shared" si="4"/>
        <v>0.6657849534807865</v>
      </c>
      <c r="U10" s="3">
        <f t="shared" si="18"/>
        <v>45</v>
      </c>
      <c r="V10" s="3" t="str">
        <f>VLOOKUP(U10,$A$2:$B$62,2,TRUE)</f>
        <v>げ</v>
      </c>
      <c r="W10" s="3" t="str">
        <f>VLOOKUP(U10,$A$2:$C$62,3,TRUE)</f>
        <v>ゲ</v>
      </c>
      <c r="Y10" s="3">
        <f ca="1" t="shared" si="5"/>
        <v>0.07942523101682153</v>
      </c>
      <c r="Z10" s="3">
        <f t="shared" si="19"/>
        <v>4</v>
      </c>
      <c r="AA10" s="3" t="str">
        <f>VLOOKUP(Z10,$A$2:$B$62,2,TRUE)</f>
        <v>え</v>
      </c>
      <c r="AB10" s="3" t="str">
        <f>VLOOKUP(Z10,$A$2:$C$62,3,TRUE)</f>
        <v>エ</v>
      </c>
      <c r="AD10" s="3">
        <f ca="1" t="shared" si="6"/>
        <v>0.7473086471446597</v>
      </c>
      <c r="AE10" s="3">
        <f t="shared" si="20"/>
        <v>47</v>
      </c>
      <c r="AF10" s="3" t="str">
        <f>VLOOKUP(AE10,$A$2:$B$62,2,TRUE)</f>
        <v>ざ</v>
      </c>
      <c r="AG10" s="3" t="str">
        <f>VLOOKUP(AE10,$A$2:$C$62,3,TRUE)</f>
        <v>ザ</v>
      </c>
      <c r="AI10" s="3">
        <f ca="1" t="shared" si="7"/>
        <v>0.34549935090609285</v>
      </c>
      <c r="AJ10" s="3">
        <f t="shared" si="21"/>
        <v>20</v>
      </c>
      <c r="AK10" s="3" t="str">
        <f>VLOOKUP(AJ10,$A$2:$B$62,2,TRUE)</f>
        <v>と</v>
      </c>
      <c r="AL10" s="3" t="str">
        <f>VLOOKUP(AJ10,$A$2:$C$62,3,TRUE)</f>
        <v>ト</v>
      </c>
      <c r="AN10" s="3">
        <f ca="1" t="shared" si="8"/>
        <v>0.3128786593523347</v>
      </c>
      <c r="AO10" s="3">
        <f t="shared" si="22"/>
        <v>18</v>
      </c>
      <c r="AP10" s="3" t="str">
        <f>VLOOKUP(AO10,$A$2:$B$62,2,TRUE)</f>
        <v>つ</v>
      </c>
      <c r="AQ10" s="3" t="str">
        <f>VLOOKUP(AO10,$A$2:$C$62,3,TRUE)</f>
        <v>ツ</v>
      </c>
      <c r="AS10" s="3">
        <f ca="1" t="shared" si="9"/>
        <v>0.3148087074376438</v>
      </c>
      <c r="AT10" s="3">
        <f t="shared" si="23"/>
        <v>23</v>
      </c>
      <c r="AU10" s="3" t="str">
        <f>VLOOKUP(AT10,$A$2:$B$62,2,TRUE)</f>
        <v>ぬ</v>
      </c>
      <c r="AV10" s="3" t="str">
        <f>VLOOKUP(AT10,$A$2:$C$62,3,TRUE)</f>
        <v>ヌ</v>
      </c>
      <c r="AX10" s="3">
        <f ca="1" t="shared" si="10"/>
        <v>0.9306970322444399</v>
      </c>
      <c r="AY10" s="3">
        <f t="shared" si="24"/>
        <v>57</v>
      </c>
      <c r="AZ10" s="3" t="str">
        <f>VLOOKUP(AY10,$A$2:$B$62,2,TRUE)</f>
        <v>ぱ</v>
      </c>
      <c r="BA10" s="3" t="str">
        <f>VLOOKUP(AY10,$A$2:$C$62,3,TRUE)</f>
        <v>パ</v>
      </c>
      <c r="BC10" s="3">
        <f ca="1" t="shared" si="11"/>
        <v>0.3596690416731454</v>
      </c>
      <c r="BD10" s="3">
        <f t="shared" si="25"/>
        <v>18</v>
      </c>
      <c r="BE10" s="3" t="str">
        <f>VLOOKUP(BD10,$A$2:$B$62,2,TRUE)</f>
        <v>つ</v>
      </c>
      <c r="BF10" s="3" t="str">
        <f>VLOOKUP(BD10,$A$2:$C$62,3,TRUE)</f>
        <v>ツ</v>
      </c>
      <c r="BH10" s="3">
        <f ca="1" t="shared" si="12"/>
        <v>0.30948790275054305</v>
      </c>
      <c r="BI10" s="3">
        <f t="shared" si="26"/>
        <v>21</v>
      </c>
      <c r="BJ10" s="3" t="str">
        <f>VLOOKUP(BI10,$A$2:$B$62,2,TRUE)</f>
        <v>な</v>
      </c>
      <c r="BK10" s="3" t="str">
        <f>VLOOKUP(BI10,$A$2:$C$62,3,TRUE)</f>
        <v>ナ</v>
      </c>
    </row>
    <row r="11" spans="1:63" ht="13.5">
      <c r="A11" s="3">
        <v>10</v>
      </c>
      <c r="B11" s="3" t="s">
        <v>11</v>
      </c>
      <c r="C11" s="3" t="str">
        <f t="shared" si="13"/>
        <v>コ</v>
      </c>
      <c r="E11" s="3">
        <f ca="1" t="shared" si="0"/>
        <v>0.36269945502860956</v>
      </c>
      <c r="F11" s="3">
        <f t="shared" si="14"/>
        <v>23</v>
      </c>
      <c r="G11" s="3" t="str">
        <f t="shared" si="1"/>
        <v>ぬ</v>
      </c>
      <c r="H11" s="3" t="str">
        <f t="shared" si="15"/>
        <v>ヌ</v>
      </c>
      <c r="J11" s="3">
        <f ca="1" t="shared" si="2"/>
        <v>0.23883597184464378</v>
      </c>
      <c r="K11" s="3">
        <f t="shared" si="16"/>
        <v>16</v>
      </c>
      <c r="L11" s="3" t="str">
        <f>VLOOKUP(K11,$A$2:$B$62,2,TRUE)</f>
        <v>た</v>
      </c>
      <c r="M11" s="3" t="str">
        <f>VLOOKUP(K11,$A$2:$C$62,3,TRUE)</f>
        <v>タ</v>
      </c>
      <c r="O11" s="3">
        <f ca="1" t="shared" si="3"/>
        <v>0.3700091498461795</v>
      </c>
      <c r="P11" s="3">
        <f t="shared" si="17"/>
        <v>23</v>
      </c>
      <c r="Q11" s="3" t="str">
        <f>VLOOKUP(P11,$A$2:$B$62,2,TRUE)</f>
        <v>ぬ</v>
      </c>
      <c r="R11" s="3" t="str">
        <f>VLOOKUP(P11,$A$2:$C$62,3,TRUE)</f>
        <v>ヌ</v>
      </c>
      <c r="T11" s="3">
        <f ca="1" t="shared" si="4"/>
        <v>0.034923604080392856</v>
      </c>
      <c r="U11" s="3">
        <f t="shared" si="18"/>
        <v>3</v>
      </c>
      <c r="V11" s="3" t="str">
        <f>VLOOKUP(U11,$A$2:$B$62,2,TRUE)</f>
        <v>う</v>
      </c>
      <c r="W11" s="3" t="str">
        <f>VLOOKUP(U11,$A$2:$C$62,3,TRUE)</f>
        <v>ウ</v>
      </c>
      <c r="Y11" s="3">
        <f ca="1" t="shared" si="5"/>
        <v>0.3532262550155698</v>
      </c>
      <c r="Z11" s="3">
        <f t="shared" si="19"/>
        <v>29</v>
      </c>
      <c r="AA11" s="3" t="str">
        <f>VLOOKUP(Z11,$A$2:$B$62,2,TRUE)</f>
        <v>へ</v>
      </c>
      <c r="AB11" s="3" t="str">
        <f>VLOOKUP(Z11,$A$2:$C$62,3,TRUE)</f>
        <v>ヘ</v>
      </c>
      <c r="AD11" s="3">
        <f ca="1" t="shared" si="6"/>
        <v>0.9313434752779628</v>
      </c>
      <c r="AE11" s="3">
        <f t="shared" si="20"/>
        <v>57</v>
      </c>
      <c r="AF11" s="3" t="str">
        <f>VLOOKUP(AE11,$A$2:$B$62,2,TRUE)</f>
        <v>ぱ</v>
      </c>
      <c r="AG11" s="3" t="str">
        <f>VLOOKUP(AE11,$A$2:$C$62,3,TRUE)</f>
        <v>パ</v>
      </c>
      <c r="AI11" s="3">
        <f ca="1" t="shared" si="7"/>
        <v>0.9271116010143567</v>
      </c>
      <c r="AJ11" s="3">
        <f t="shared" si="21"/>
        <v>52</v>
      </c>
      <c r="AK11" s="3" t="str">
        <f>VLOOKUP(AJ11,$A$2:$B$62,2,TRUE)</f>
        <v>ば</v>
      </c>
      <c r="AL11" s="3" t="str">
        <f>VLOOKUP(AJ11,$A$2:$C$62,3,TRUE)</f>
        <v>バ</v>
      </c>
      <c r="AN11" s="3">
        <f ca="1" t="shared" si="8"/>
        <v>0.004278187428055524</v>
      </c>
      <c r="AO11" s="3">
        <f t="shared" si="22"/>
        <v>1</v>
      </c>
      <c r="AP11" s="3" t="str">
        <f>VLOOKUP(AO11,$A$2:$B$62,2,TRUE)</f>
        <v>あ</v>
      </c>
      <c r="AQ11" s="3" t="str">
        <f>VLOOKUP(AO11,$A$2:$C$62,3,TRUE)</f>
        <v>ア</v>
      </c>
      <c r="AS11" s="3">
        <f ca="1" t="shared" si="9"/>
        <v>0.4338954930412813</v>
      </c>
      <c r="AT11" s="3">
        <f t="shared" si="23"/>
        <v>29</v>
      </c>
      <c r="AU11" s="3" t="str">
        <f>VLOOKUP(AT11,$A$2:$B$62,2,TRUE)</f>
        <v>へ</v>
      </c>
      <c r="AV11" s="3" t="str">
        <f>VLOOKUP(AT11,$A$2:$C$62,3,TRUE)</f>
        <v>ヘ</v>
      </c>
      <c r="AX11" s="3">
        <f ca="1" t="shared" si="10"/>
        <v>0.14416864780176208</v>
      </c>
      <c r="AY11" s="3">
        <f t="shared" si="24"/>
        <v>6</v>
      </c>
      <c r="AZ11" s="3" t="str">
        <f>VLOOKUP(AY11,$A$2:$B$62,2,TRUE)</f>
        <v>か</v>
      </c>
      <c r="BA11" s="3" t="str">
        <f>VLOOKUP(AY11,$A$2:$C$62,3,TRUE)</f>
        <v>カ</v>
      </c>
      <c r="BC11" s="3">
        <f ca="1" t="shared" si="11"/>
        <v>0.9324837519717062</v>
      </c>
      <c r="BD11" s="3">
        <f t="shared" si="25"/>
        <v>57</v>
      </c>
      <c r="BE11" s="3" t="str">
        <f>VLOOKUP(BD11,$A$2:$B$62,2,TRUE)</f>
        <v>ぱ</v>
      </c>
      <c r="BF11" s="3" t="str">
        <f>VLOOKUP(BD11,$A$2:$C$62,3,TRUE)</f>
        <v>パ</v>
      </c>
      <c r="BH11" s="3">
        <f ca="1" t="shared" si="12"/>
        <v>0.6354863254524905</v>
      </c>
      <c r="BI11" s="3">
        <f t="shared" si="26"/>
        <v>33</v>
      </c>
      <c r="BJ11" s="3" t="str">
        <f>VLOOKUP(BI11,$A$2:$B$62,2,TRUE)</f>
        <v>む</v>
      </c>
      <c r="BK11" s="3" t="str">
        <f>VLOOKUP(BI11,$A$2:$C$62,3,TRUE)</f>
        <v>ム</v>
      </c>
    </row>
    <row r="12" spans="1:63" ht="13.5">
      <c r="A12" s="3">
        <v>11</v>
      </c>
      <c r="B12" s="3" t="s">
        <v>12</v>
      </c>
      <c r="C12" s="3" t="str">
        <f t="shared" si="13"/>
        <v>サ</v>
      </c>
      <c r="E12" s="3">
        <f ca="1" t="shared" si="0"/>
        <v>0.19546930350193836</v>
      </c>
      <c r="F12" s="3">
        <f t="shared" si="14"/>
        <v>14</v>
      </c>
      <c r="G12" s="3" t="str">
        <f t="shared" si="1"/>
        <v>せ</v>
      </c>
      <c r="H12" s="3" t="str">
        <f t="shared" si="15"/>
        <v>セ</v>
      </c>
      <c r="J12" s="3">
        <f ca="1" t="shared" si="2"/>
        <v>0.2806000333650145</v>
      </c>
      <c r="K12" s="3">
        <f t="shared" si="16"/>
        <v>20</v>
      </c>
      <c r="L12" s="3" t="str">
        <f>VLOOKUP(K12,$A$2:$B$62,2,TRUE)</f>
        <v>と</v>
      </c>
      <c r="M12" s="3" t="str">
        <f>VLOOKUP(K12,$A$2:$C$62,3,TRUE)</f>
        <v>ト</v>
      </c>
      <c r="O12" s="3">
        <f ca="1" t="shared" si="3"/>
        <v>0.5062877276904905</v>
      </c>
      <c r="P12" s="3">
        <f t="shared" si="17"/>
        <v>31</v>
      </c>
      <c r="Q12" s="3" t="str">
        <f>VLOOKUP(P12,$A$2:$B$62,2,TRUE)</f>
        <v>ま</v>
      </c>
      <c r="R12" s="3" t="str">
        <f>VLOOKUP(P12,$A$2:$C$62,3,TRUE)</f>
        <v>マ</v>
      </c>
      <c r="T12" s="3">
        <f ca="1" t="shared" si="4"/>
        <v>0.2428430527139318</v>
      </c>
      <c r="U12" s="3">
        <f t="shared" si="18"/>
        <v>15</v>
      </c>
      <c r="V12" s="3" t="str">
        <f>VLOOKUP(U12,$A$2:$B$62,2,TRUE)</f>
        <v>そ</v>
      </c>
      <c r="W12" s="3" t="str">
        <f>VLOOKUP(U12,$A$2:$C$62,3,TRUE)</f>
        <v>ソ</v>
      </c>
      <c r="Y12" s="3">
        <f ca="1" t="shared" si="5"/>
        <v>0.3163824838000038</v>
      </c>
      <c r="Z12" s="3">
        <f t="shared" si="19"/>
        <v>21</v>
      </c>
      <c r="AA12" s="3" t="str">
        <f>VLOOKUP(Z12,$A$2:$B$62,2,TRUE)</f>
        <v>な</v>
      </c>
      <c r="AB12" s="3" t="str">
        <f>VLOOKUP(Z12,$A$2:$C$62,3,TRUE)</f>
        <v>ナ</v>
      </c>
      <c r="AD12" s="3">
        <f ca="1" t="shared" si="6"/>
        <v>0.007599594686307221</v>
      </c>
      <c r="AE12" s="3">
        <f t="shared" si="20"/>
        <v>1</v>
      </c>
      <c r="AF12" s="3" t="str">
        <f>VLOOKUP(AE12,$A$2:$B$62,2,TRUE)</f>
        <v>あ</v>
      </c>
      <c r="AG12" s="3" t="str">
        <f>VLOOKUP(AE12,$A$2:$C$62,3,TRUE)</f>
        <v>ア</v>
      </c>
      <c r="AI12" s="3">
        <f ca="1" t="shared" si="7"/>
        <v>0.8455747600393035</v>
      </c>
      <c r="AJ12" s="3">
        <f t="shared" si="21"/>
        <v>47</v>
      </c>
      <c r="AK12" s="3" t="str">
        <f>VLOOKUP(AJ12,$A$2:$B$62,2,TRUE)</f>
        <v>ざ</v>
      </c>
      <c r="AL12" s="3" t="str">
        <f>VLOOKUP(AJ12,$A$2:$C$62,3,TRUE)</f>
        <v>ザ</v>
      </c>
      <c r="AN12" s="3">
        <f ca="1" t="shared" si="8"/>
        <v>0.17081694195082364</v>
      </c>
      <c r="AO12" s="3">
        <f t="shared" si="22"/>
        <v>10</v>
      </c>
      <c r="AP12" s="3" t="str">
        <f>VLOOKUP(AO12,$A$2:$B$62,2,TRUE)</f>
        <v>こ</v>
      </c>
      <c r="AQ12" s="3" t="str">
        <f>VLOOKUP(AO12,$A$2:$C$62,3,TRUE)</f>
        <v>コ</v>
      </c>
      <c r="AS12" s="3">
        <f ca="1" t="shared" si="9"/>
        <v>0.48705840117874666</v>
      </c>
      <c r="AT12" s="3">
        <f t="shared" si="23"/>
        <v>33</v>
      </c>
      <c r="AU12" s="3" t="str">
        <f>VLOOKUP(AT12,$A$2:$B$62,2,TRUE)</f>
        <v>む</v>
      </c>
      <c r="AV12" s="3" t="str">
        <f>VLOOKUP(AT12,$A$2:$C$62,3,TRUE)</f>
        <v>ム</v>
      </c>
      <c r="AX12" s="3">
        <f ca="1" t="shared" si="10"/>
        <v>0.33195962458929373</v>
      </c>
      <c r="AY12" s="3">
        <f t="shared" si="24"/>
        <v>13</v>
      </c>
      <c r="AZ12" s="3" t="str">
        <f>VLOOKUP(AY12,$A$2:$B$62,2,TRUE)</f>
        <v>す</v>
      </c>
      <c r="BA12" s="3" t="str">
        <f>VLOOKUP(AY12,$A$2:$C$62,3,TRUE)</f>
        <v>ス</v>
      </c>
      <c r="BC12" s="3">
        <f ca="1" t="shared" si="11"/>
        <v>0.43047327326880225</v>
      </c>
      <c r="BD12" s="3">
        <f t="shared" si="25"/>
        <v>23</v>
      </c>
      <c r="BE12" s="3" t="str">
        <f>VLOOKUP(BD12,$A$2:$B$62,2,TRUE)</f>
        <v>ぬ</v>
      </c>
      <c r="BF12" s="3" t="str">
        <f>VLOOKUP(BD12,$A$2:$C$62,3,TRUE)</f>
        <v>ヌ</v>
      </c>
      <c r="BH12" s="3">
        <f ca="1" t="shared" si="12"/>
        <v>0.9752606619075279</v>
      </c>
      <c r="BI12" s="3">
        <f t="shared" si="26"/>
        <v>60</v>
      </c>
      <c r="BJ12" s="3" t="str">
        <f>VLOOKUP(BI12,$A$2:$B$62,2,TRUE)</f>
        <v>ぺ</v>
      </c>
      <c r="BK12" s="3" t="str">
        <f>VLOOKUP(BI12,$A$2:$C$62,3,TRUE)</f>
        <v>ペ</v>
      </c>
    </row>
    <row r="13" spans="1:63" ht="13.5">
      <c r="A13" s="3">
        <v>12</v>
      </c>
      <c r="B13" s="3" t="s">
        <v>13</v>
      </c>
      <c r="C13" s="3" t="str">
        <f t="shared" si="13"/>
        <v>シ</v>
      </c>
      <c r="E13" s="3">
        <f ca="1" t="shared" si="0"/>
        <v>0.07110990877721707</v>
      </c>
      <c r="F13" s="3">
        <f t="shared" si="14"/>
        <v>7</v>
      </c>
      <c r="G13" s="3" t="str">
        <f t="shared" si="1"/>
        <v>き</v>
      </c>
      <c r="H13" s="3" t="str">
        <f t="shared" si="15"/>
        <v>キ</v>
      </c>
      <c r="J13" s="3">
        <f ca="1" t="shared" si="2"/>
        <v>0.8221102799562221</v>
      </c>
      <c r="K13" s="3">
        <f t="shared" si="16"/>
        <v>53</v>
      </c>
      <c r="L13" s="3" t="str">
        <f>VLOOKUP(K13,$A$2:$B$62,2,TRUE)</f>
        <v>び</v>
      </c>
      <c r="M13" s="3" t="str">
        <f>VLOOKUP(K13,$A$2:$C$62,3,TRUE)</f>
        <v>ビ</v>
      </c>
      <c r="O13" s="3">
        <f ca="1" t="shared" si="3"/>
        <v>0.5040910870847937</v>
      </c>
      <c r="P13" s="3">
        <f t="shared" si="17"/>
        <v>30</v>
      </c>
      <c r="Q13" s="3" t="str">
        <f>VLOOKUP(P13,$A$2:$B$62,2,TRUE)</f>
        <v>ほ</v>
      </c>
      <c r="R13" s="3" t="str">
        <f>VLOOKUP(P13,$A$2:$C$62,3,TRUE)</f>
        <v>ホ</v>
      </c>
      <c r="T13" s="3">
        <f ca="1" t="shared" si="4"/>
        <v>0.6224804493959617</v>
      </c>
      <c r="U13" s="3">
        <f t="shared" si="18"/>
        <v>41</v>
      </c>
      <c r="V13" s="3" t="str">
        <f>VLOOKUP(U13,$A$2:$B$62,2,TRUE)</f>
        <v>ん</v>
      </c>
      <c r="W13" s="3" t="str">
        <f>VLOOKUP(U13,$A$2:$C$62,3,TRUE)</f>
        <v>ン</v>
      </c>
      <c r="Y13" s="3">
        <f ca="1" t="shared" si="5"/>
        <v>0.48060956240689023</v>
      </c>
      <c r="Z13" s="3">
        <f t="shared" si="19"/>
        <v>36</v>
      </c>
      <c r="AA13" s="3" t="str">
        <f>VLOOKUP(Z13,$A$2:$B$62,2,TRUE)</f>
        <v>や</v>
      </c>
      <c r="AB13" s="3" t="str">
        <f>VLOOKUP(Z13,$A$2:$C$62,3,TRUE)</f>
        <v>ヤ</v>
      </c>
      <c r="AD13" s="3">
        <f ca="1" t="shared" si="6"/>
        <v>0.16692428862517006</v>
      </c>
      <c r="AE13" s="3">
        <f t="shared" si="20"/>
        <v>11</v>
      </c>
      <c r="AF13" s="3" t="str">
        <f>VLOOKUP(AE13,$A$2:$B$62,2,TRUE)</f>
        <v>さ</v>
      </c>
      <c r="AG13" s="3" t="str">
        <f>VLOOKUP(AE13,$A$2:$C$62,3,TRUE)</f>
        <v>サ</v>
      </c>
      <c r="AI13" s="3">
        <f ca="1" t="shared" si="7"/>
        <v>0.9396269997775883</v>
      </c>
      <c r="AJ13" s="3">
        <f t="shared" si="21"/>
        <v>53</v>
      </c>
      <c r="AK13" s="3" t="str">
        <f>VLOOKUP(AJ13,$A$2:$B$62,2,TRUE)</f>
        <v>び</v>
      </c>
      <c r="AL13" s="3" t="str">
        <f>VLOOKUP(AJ13,$A$2:$C$62,3,TRUE)</f>
        <v>ビ</v>
      </c>
      <c r="AN13" s="3">
        <f ca="1" t="shared" si="8"/>
        <v>0.5675361397559513</v>
      </c>
      <c r="AO13" s="3">
        <f t="shared" si="22"/>
        <v>34</v>
      </c>
      <c r="AP13" s="3" t="str">
        <f>VLOOKUP(AO13,$A$2:$B$62,2,TRUE)</f>
        <v>め</v>
      </c>
      <c r="AQ13" s="3" t="str">
        <f>VLOOKUP(AO13,$A$2:$C$62,3,TRUE)</f>
        <v>メ</v>
      </c>
      <c r="AS13" s="3">
        <f ca="1" t="shared" si="9"/>
        <v>0.2801954589915412</v>
      </c>
      <c r="AT13" s="3">
        <f t="shared" si="23"/>
        <v>18</v>
      </c>
      <c r="AU13" s="3" t="str">
        <f>VLOOKUP(AT13,$A$2:$B$62,2,TRUE)</f>
        <v>つ</v>
      </c>
      <c r="AV13" s="3" t="str">
        <f>VLOOKUP(AT13,$A$2:$C$62,3,TRUE)</f>
        <v>ツ</v>
      </c>
      <c r="AX13" s="3">
        <f ca="1" t="shared" si="10"/>
        <v>0.023852277752872908</v>
      </c>
      <c r="AY13" s="3">
        <f t="shared" si="24"/>
        <v>1</v>
      </c>
      <c r="AZ13" s="3" t="str">
        <f>VLOOKUP(AY13,$A$2:$B$62,2,TRUE)</f>
        <v>あ</v>
      </c>
      <c r="BA13" s="3" t="str">
        <f>VLOOKUP(AY13,$A$2:$C$62,3,TRUE)</f>
        <v>ア</v>
      </c>
      <c r="BC13" s="3">
        <f ca="1" t="shared" si="11"/>
        <v>0.2273889420405686</v>
      </c>
      <c r="BD13" s="3">
        <f t="shared" si="25"/>
        <v>11</v>
      </c>
      <c r="BE13" s="3" t="str">
        <f>VLOOKUP(BD13,$A$2:$B$62,2,TRUE)</f>
        <v>さ</v>
      </c>
      <c r="BF13" s="3" t="str">
        <f>VLOOKUP(BD13,$A$2:$C$62,3,TRUE)</f>
        <v>サ</v>
      </c>
      <c r="BH13" s="3">
        <f ca="1" t="shared" si="12"/>
        <v>0.6571417830226653</v>
      </c>
      <c r="BI13" s="3">
        <f t="shared" si="26"/>
        <v>35</v>
      </c>
      <c r="BJ13" s="3" t="str">
        <f>VLOOKUP(BI13,$A$2:$B$62,2,TRUE)</f>
        <v>も</v>
      </c>
      <c r="BK13" s="3" t="str">
        <f>VLOOKUP(BI13,$A$2:$C$62,3,TRUE)</f>
        <v>モ</v>
      </c>
    </row>
    <row r="14" spans="1:63" ht="13.5">
      <c r="A14" s="3">
        <v>13</v>
      </c>
      <c r="B14" s="3" t="s">
        <v>14</v>
      </c>
      <c r="C14" s="3" t="str">
        <f t="shared" si="13"/>
        <v>ス</v>
      </c>
      <c r="E14" s="3">
        <f ca="1" t="shared" si="0"/>
        <v>0.07789811439433403</v>
      </c>
      <c r="F14" s="3">
        <f t="shared" si="14"/>
        <v>8</v>
      </c>
      <c r="G14" s="3" t="str">
        <f t="shared" si="1"/>
        <v>く</v>
      </c>
      <c r="H14" s="3" t="str">
        <f t="shared" si="15"/>
        <v>ク</v>
      </c>
      <c r="J14" s="3">
        <f ca="1" t="shared" si="2"/>
        <v>0.875247952186837</v>
      </c>
      <c r="K14" s="3">
        <f t="shared" si="16"/>
        <v>54</v>
      </c>
      <c r="L14" s="3" t="str">
        <f>VLOOKUP(K14,$A$2:$B$62,2,TRUE)</f>
        <v>ぶ</v>
      </c>
      <c r="M14" s="3" t="str">
        <f>VLOOKUP(K14,$A$2:$C$62,3,TRUE)</f>
        <v>ブ</v>
      </c>
      <c r="O14" s="3">
        <f ca="1" t="shared" si="3"/>
        <v>0.18430222794273066</v>
      </c>
      <c r="P14" s="3">
        <f t="shared" si="17"/>
        <v>12</v>
      </c>
      <c r="Q14" s="3" t="str">
        <f>VLOOKUP(P14,$A$2:$B$62,2,TRUE)</f>
        <v>し</v>
      </c>
      <c r="R14" s="3" t="str">
        <f>VLOOKUP(P14,$A$2:$C$62,3,TRUE)</f>
        <v>シ</v>
      </c>
      <c r="T14" s="3">
        <f ca="1" t="shared" si="4"/>
        <v>0.2132141093710509</v>
      </c>
      <c r="U14" s="3">
        <f t="shared" si="18"/>
        <v>13</v>
      </c>
      <c r="V14" s="3" t="str">
        <f>VLOOKUP(U14,$A$2:$B$62,2,TRUE)</f>
        <v>す</v>
      </c>
      <c r="W14" s="3" t="str">
        <f>VLOOKUP(U14,$A$2:$C$62,3,TRUE)</f>
        <v>ス</v>
      </c>
      <c r="Y14" s="3">
        <f ca="1" t="shared" si="5"/>
        <v>0.3674839367732927</v>
      </c>
      <c r="Z14" s="3">
        <f t="shared" si="19"/>
        <v>30</v>
      </c>
      <c r="AA14" s="3" t="str">
        <f>VLOOKUP(Z14,$A$2:$B$62,2,TRUE)</f>
        <v>ほ</v>
      </c>
      <c r="AB14" s="3" t="str">
        <f>VLOOKUP(Z14,$A$2:$C$62,3,TRUE)</f>
        <v>ホ</v>
      </c>
      <c r="AD14" s="3">
        <f ca="1" t="shared" si="6"/>
        <v>0.4928079015683302</v>
      </c>
      <c r="AE14" s="3">
        <f t="shared" si="20"/>
        <v>36</v>
      </c>
      <c r="AF14" s="3" t="str">
        <f>VLOOKUP(AE14,$A$2:$B$62,2,TRUE)</f>
        <v>や</v>
      </c>
      <c r="AG14" s="3" t="str">
        <f>VLOOKUP(AE14,$A$2:$C$62,3,TRUE)</f>
        <v>ヤ</v>
      </c>
      <c r="AI14" s="3">
        <f ca="1" t="shared" si="7"/>
        <v>0.960355695489767</v>
      </c>
      <c r="AJ14" s="3">
        <f t="shared" si="21"/>
        <v>54</v>
      </c>
      <c r="AK14" s="3" t="str">
        <f>VLOOKUP(AJ14,$A$2:$B$62,2,TRUE)</f>
        <v>ぶ</v>
      </c>
      <c r="AL14" s="3" t="str">
        <f>VLOOKUP(AJ14,$A$2:$C$62,3,TRUE)</f>
        <v>ブ</v>
      </c>
      <c r="AN14" s="3">
        <f ca="1" t="shared" si="8"/>
        <v>0.626111721455298</v>
      </c>
      <c r="AO14" s="3">
        <f t="shared" si="22"/>
        <v>38</v>
      </c>
      <c r="AP14" s="3" t="str">
        <f>VLOOKUP(AO14,$A$2:$B$62,2,TRUE)</f>
        <v>よ</v>
      </c>
      <c r="AQ14" s="3" t="str">
        <f>VLOOKUP(AO14,$A$2:$C$62,3,TRUE)</f>
        <v>ヨ</v>
      </c>
      <c r="AS14" s="3">
        <f ca="1" t="shared" si="9"/>
        <v>0.13480121508603515</v>
      </c>
      <c r="AT14" s="3">
        <f t="shared" si="23"/>
        <v>9</v>
      </c>
      <c r="AU14" s="3" t="str">
        <f>VLOOKUP(AT14,$A$2:$B$62,2,TRUE)</f>
        <v>け</v>
      </c>
      <c r="AV14" s="3" t="str">
        <f>VLOOKUP(AT14,$A$2:$C$62,3,TRUE)</f>
        <v>ケ</v>
      </c>
      <c r="AX14" s="3">
        <f ca="1" t="shared" si="10"/>
        <v>0.4758066224295263</v>
      </c>
      <c r="AY14" s="3">
        <f t="shared" si="24"/>
        <v>17</v>
      </c>
      <c r="AZ14" s="3" t="str">
        <f>VLOOKUP(AY14,$A$2:$B$62,2,TRUE)</f>
        <v>ち</v>
      </c>
      <c r="BA14" s="3" t="str">
        <f>VLOOKUP(AY14,$A$2:$C$62,3,TRUE)</f>
        <v>チ</v>
      </c>
      <c r="BC14" s="3">
        <f ca="1" t="shared" si="11"/>
        <v>0.8802799413872988</v>
      </c>
      <c r="BD14" s="3">
        <f t="shared" si="25"/>
        <v>52</v>
      </c>
      <c r="BE14" s="3" t="str">
        <f>VLOOKUP(BD14,$A$2:$B$62,2,TRUE)</f>
        <v>ば</v>
      </c>
      <c r="BF14" s="3" t="str">
        <f>VLOOKUP(BD14,$A$2:$C$62,3,TRUE)</f>
        <v>バ</v>
      </c>
      <c r="BH14" s="3">
        <f ca="1" t="shared" si="12"/>
        <v>0.05324004783542957</v>
      </c>
      <c r="BI14" s="3">
        <f t="shared" si="26"/>
        <v>4</v>
      </c>
      <c r="BJ14" s="3" t="str">
        <f>VLOOKUP(BI14,$A$2:$B$62,2,TRUE)</f>
        <v>え</v>
      </c>
      <c r="BK14" s="3" t="str">
        <f>VLOOKUP(BI14,$A$2:$C$62,3,TRUE)</f>
        <v>エ</v>
      </c>
    </row>
    <row r="15" spans="1:63" ht="13.5">
      <c r="A15" s="3">
        <v>14</v>
      </c>
      <c r="B15" s="3" t="s">
        <v>15</v>
      </c>
      <c r="C15" s="3" t="str">
        <f t="shared" si="13"/>
        <v>セ</v>
      </c>
      <c r="E15" s="3">
        <f ca="1" t="shared" si="0"/>
        <v>0.9260602120656616</v>
      </c>
      <c r="F15" s="3">
        <f t="shared" si="14"/>
        <v>57</v>
      </c>
      <c r="G15" s="3" t="str">
        <f t="shared" si="1"/>
        <v>ぱ</v>
      </c>
      <c r="H15" s="3" t="str">
        <f t="shared" si="15"/>
        <v>パ</v>
      </c>
      <c r="J15" s="3">
        <f ca="1" t="shared" si="2"/>
        <v>0.06896920237791715</v>
      </c>
      <c r="K15" s="3">
        <f t="shared" si="16"/>
        <v>6</v>
      </c>
      <c r="L15" s="3" t="str">
        <f>VLOOKUP(K15,$A$2:$B$62,2,TRUE)</f>
        <v>か</v>
      </c>
      <c r="M15" s="3" t="str">
        <f>VLOOKUP(K15,$A$2:$C$62,3,TRUE)</f>
        <v>カ</v>
      </c>
      <c r="O15" s="3">
        <f ca="1" t="shared" si="3"/>
        <v>0.3181772777105829</v>
      </c>
      <c r="P15" s="3">
        <f t="shared" si="17"/>
        <v>18</v>
      </c>
      <c r="Q15" s="3" t="str">
        <f>VLOOKUP(P15,$A$2:$B$62,2,TRUE)</f>
        <v>つ</v>
      </c>
      <c r="R15" s="3" t="str">
        <f>VLOOKUP(P15,$A$2:$C$62,3,TRUE)</f>
        <v>ツ</v>
      </c>
      <c r="T15" s="3">
        <f ca="1" t="shared" si="4"/>
        <v>0.93458161499957</v>
      </c>
      <c r="U15" s="3">
        <f t="shared" si="18"/>
        <v>54</v>
      </c>
      <c r="V15" s="3" t="str">
        <f>VLOOKUP(U15,$A$2:$B$62,2,TRUE)</f>
        <v>ぶ</v>
      </c>
      <c r="W15" s="3" t="str">
        <f>VLOOKUP(U15,$A$2:$C$62,3,TRUE)</f>
        <v>ブ</v>
      </c>
      <c r="Y15" s="3">
        <f ca="1" t="shared" si="5"/>
        <v>0.685358426500118</v>
      </c>
      <c r="Z15" s="3">
        <f t="shared" si="19"/>
        <v>46</v>
      </c>
      <c r="AA15" s="3" t="str">
        <f>VLOOKUP(Z15,$A$2:$B$62,2,TRUE)</f>
        <v>ご</v>
      </c>
      <c r="AB15" s="3" t="str">
        <f>VLOOKUP(Z15,$A$2:$C$62,3,TRUE)</f>
        <v>ゴ</v>
      </c>
      <c r="AD15" s="3">
        <f ca="1" t="shared" si="6"/>
        <v>0.4920420123999838</v>
      </c>
      <c r="AE15" s="3">
        <f t="shared" si="20"/>
        <v>35</v>
      </c>
      <c r="AF15" s="3" t="str">
        <f>VLOOKUP(AE15,$A$2:$B$62,2,TRUE)</f>
        <v>も</v>
      </c>
      <c r="AG15" s="3" t="str">
        <f>VLOOKUP(AE15,$A$2:$C$62,3,TRUE)</f>
        <v>モ</v>
      </c>
      <c r="AI15" s="3">
        <f ca="1" t="shared" si="7"/>
        <v>0.7470718801944711</v>
      </c>
      <c r="AJ15" s="3">
        <f t="shared" si="21"/>
        <v>42</v>
      </c>
      <c r="AK15" s="3" t="str">
        <f>VLOOKUP(AJ15,$A$2:$B$62,2,TRUE)</f>
        <v>が</v>
      </c>
      <c r="AL15" s="3" t="str">
        <f>VLOOKUP(AJ15,$A$2:$C$62,3,TRUE)</f>
        <v>ガ</v>
      </c>
      <c r="AN15" s="3">
        <f ca="1" t="shared" si="8"/>
        <v>0.6178792831539843</v>
      </c>
      <c r="AO15" s="3">
        <f t="shared" si="22"/>
        <v>37</v>
      </c>
      <c r="AP15" s="3" t="str">
        <f>VLOOKUP(AO15,$A$2:$B$62,2,TRUE)</f>
        <v>ゆ</v>
      </c>
      <c r="AQ15" s="3" t="str">
        <f>VLOOKUP(AO15,$A$2:$C$62,3,TRUE)</f>
        <v>ユ</v>
      </c>
      <c r="AS15" s="3">
        <f ca="1" t="shared" si="9"/>
        <v>0.9206974943728568</v>
      </c>
      <c r="AT15" s="3">
        <f t="shared" si="23"/>
        <v>58</v>
      </c>
      <c r="AU15" s="3" t="str">
        <f>VLOOKUP(AT15,$A$2:$B$62,2,TRUE)</f>
        <v>ぴ</v>
      </c>
      <c r="AV15" s="3" t="str">
        <f>VLOOKUP(AT15,$A$2:$C$62,3,TRUE)</f>
        <v>ピ</v>
      </c>
      <c r="AX15" s="3">
        <f ca="1" t="shared" si="10"/>
        <v>0.6026728397156882</v>
      </c>
      <c r="AY15" s="3">
        <f t="shared" si="24"/>
        <v>31</v>
      </c>
      <c r="AZ15" s="3" t="str">
        <f>VLOOKUP(AY15,$A$2:$B$62,2,TRUE)</f>
        <v>ま</v>
      </c>
      <c r="BA15" s="3" t="str">
        <f>VLOOKUP(AY15,$A$2:$C$62,3,TRUE)</f>
        <v>マ</v>
      </c>
      <c r="BC15" s="3">
        <f ca="1" t="shared" si="11"/>
        <v>0.16012792820374488</v>
      </c>
      <c r="BD15" s="3">
        <f t="shared" si="25"/>
        <v>7</v>
      </c>
      <c r="BE15" s="3" t="str">
        <f>VLOOKUP(BD15,$A$2:$B$62,2,TRUE)</f>
        <v>き</v>
      </c>
      <c r="BF15" s="3" t="str">
        <f>VLOOKUP(BD15,$A$2:$C$62,3,TRUE)</f>
        <v>キ</v>
      </c>
      <c r="BH15" s="3">
        <f ca="1" t="shared" si="12"/>
        <v>0.49618084407230434</v>
      </c>
      <c r="BI15" s="3">
        <f t="shared" si="26"/>
        <v>27</v>
      </c>
      <c r="BJ15" s="3" t="str">
        <f>VLOOKUP(BI15,$A$2:$B$62,2,TRUE)</f>
        <v>ひ</v>
      </c>
      <c r="BK15" s="3" t="str">
        <f>VLOOKUP(BI15,$A$2:$C$62,3,TRUE)</f>
        <v>ヒ</v>
      </c>
    </row>
    <row r="16" spans="1:63" ht="13.5">
      <c r="A16" s="3">
        <v>15</v>
      </c>
      <c r="B16" s="3" t="s">
        <v>16</v>
      </c>
      <c r="C16" s="3" t="str">
        <f t="shared" si="13"/>
        <v>ソ</v>
      </c>
      <c r="E16" s="3">
        <f ca="1" t="shared" si="0"/>
        <v>0.9217172466055921</v>
      </c>
      <c r="F16" s="3">
        <f t="shared" si="14"/>
        <v>56</v>
      </c>
      <c r="G16" s="3" t="str">
        <f t="shared" si="1"/>
        <v>ぼ</v>
      </c>
      <c r="H16" s="3" t="str">
        <f t="shared" si="15"/>
        <v>ボ</v>
      </c>
      <c r="J16" s="3">
        <f ca="1" t="shared" si="2"/>
        <v>0.1879628580103887</v>
      </c>
      <c r="K16" s="3">
        <f t="shared" si="16"/>
        <v>12</v>
      </c>
      <c r="L16" s="3" t="str">
        <f>VLOOKUP(K16,$A$2:$B$62,2,TRUE)</f>
        <v>し</v>
      </c>
      <c r="M16" s="3" t="str">
        <f>VLOOKUP(K16,$A$2:$C$62,3,TRUE)</f>
        <v>シ</v>
      </c>
      <c r="O16" s="3">
        <f ca="1" t="shared" si="3"/>
        <v>0.6059120597748591</v>
      </c>
      <c r="P16" s="3">
        <f t="shared" si="17"/>
        <v>37</v>
      </c>
      <c r="Q16" s="3" t="str">
        <f>VLOOKUP(P16,$A$2:$B$62,2,TRUE)</f>
        <v>ゆ</v>
      </c>
      <c r="R16" s="3" t="str">
        <f>VLOOKUP(P16,$A$2:$C$62,3,TRUE)</f>
        <v>ユ</v>
      </c>
      <c r="T16" s="3">
        <f ca="1" t="shared" si="4"/>
        <v>0.2997896764214938</v>
      </c>
      <c r="U16" s="3">
        <f t="shared" si="18"/>
        <v>20</v>
      </c>
      <c r="V16" s="3" t="str">
        <f>VLOOKUP(U16,$A$2:$B$62,2,TRUE)</f>
        <v>と</v>
      </c>
      <c r="W16" s="3" t="str">
        <f>VLOOKUP(U16,$A$2:$C$62,3,TRUE)</f>
        <v>ト</v>
      </c>
      <c r="Y16" s="3">
        <f ca="1" t="shared" si="5"/>
        <v>0.9238445818888761</v>
      </c>
      <c r="Z16" s="3">
        <f t="shared" si="19"/>
        <v>57</v>
      </c>
      <c r="AA16" s="3" t="str">
        <f>VLOOKUP(Z16,$A$2:$B$62,2,TRUE)</f>
        <v>ぱ</v>
      </c>
      <c r="AB16" s="3" t="str">
        <f>VLOOKUP(Z16,$A$2:$C$62,3,TRUE)</f>
        <v>パ</v>
      </c>
      <c r="AD16" s="3">
        <f ca="1" t="shared" si="6"/>
        <v>0.13242545211089252</v>
      </c>
      <c r="AE16" s="3">
        <f t="shared" si="20"/>
        <v>6</v>
      </c>
      <c r="AF16" s="3" t="str">
        <f>VLOOKUP(AE16,$A$2:$B$62,2,TRUE)</f>
        <v>か</v>
      </c>
      <c r="AG16" s="3" t="str">
        <f>VLOOKUP(AE16,$A$2:$C$62,3,TRUE)</f>
        <v>カ</v>
      </c>
      <c r="AI16" s="3">
        <f ca="1" t="shared" si="7"/>
        <v>0.8574299212608825</v>
      </c>
      <c r="AJ16" s="3">
        <f t="shared" si="21"/>
        <v>49</v>
      </c>
      <c r="AK16" s="3" t="str">
        <f>VLOOKUP(AJ16,$A$2:$B$62,2,TRUE)</f>
        <v>ず</v>
      </c>
      <c r="AL16" s="3" t="str">
        <f>VLOOKUP(AJ16,$A$2:$C$62,3,TRUE)</f>
        <v>ズ</v>
      </c>
      <c r="AN16" s="3">
        <f ca="1" t="shared" si="8"/>
        <v>0.4120289852462413</v>
      </c>
      <c r="AO16" s="3">
        <f t="shared" si="22"/>
        <v>25</v>
      </c>
      <c r="AP16" s="3" t="str">
        <f>VLOOKUP(AO16,$A$2:$B$62,2,TRUE)</f>
        <v>の</v>
      </c>
      <c r="AQ16" s="3" t="str">
        <f>VLOOKUP(AO16,$A$2:$C$62,3,TRUE)</f>
        <v>ノ</v>
      </c>
      <c r="AS16" s="3">
        <f ca="1" t="shared" si="9"/>
        <v>0.8579818797154859</v>
      </c>
      <c r="AT16" s="3">
        <f t="shared" si="23"/>
        <v>53</v>
      </c>
      <c r="AU16" s="3" t="str">
        <f>VLOOKUP(AT16,$A$2:$B$62,2,TRUE)</f>
        <v>び</v>
      </c>
      <c r="AV16" s="3" t="str">
        <f>VLOOKUP(AT16,$A$2:$C$62,3,TRUE)</f>
        <v>ビ</v>
      </c>
      <c r="AX16" s="3">
        <f ca="1" t="shared" si="10"/>
        <v>0.555408470774019</v>
      </c>
      <c r="AY16" s="3">
        <f t="shared" si="24"/>
        <v>27</v>
      </c>
      <c r="AZ16" s="3" t="str">
        <f>VLOOKUP(AY16,$A$2:$B$62,2,TRUE)</f>
        <v>ひ</v>
      </c>
      <c r="BA16" s="3" t="str">
        <f>VLOOKUP(AY16,$A$2:$C$62,3,TRUE)</f>
        <v>ヒ</v>
      </c>
      <c r="BC16" s="3">
        <f ca="1" t="shared" si="11"/>
        <v>0.422724455999794</v>
      </c>
      <c r="BD16" s="3">
        <f t="shared" si="25"/>
        <v>22</v>
      </c>
      <c r="BE16" s="3" t="str">
        <f>VLOOKUP(BD16,$A$2:$B$62,2,TRUE)</f>
        <v>に</v>
      </c>
      <c r="BF16" s="3" t="str">
        <f>VLOOKUP(BD16,$A$2:$C$62,3,TRUE)</f>
        <v>ニ</v>
      </c>
      <c r="BH16" s="3">
        <f ca="1" t="shared" si="12"/>
        <v>0.28302384670355796</v>
      </c>
      <c r="BI16" s="3">
        <f t="shared" si="26"/>
        <v>20</v>
      </c>
      <c r="BJ16" s="3" t="str">
        <f>VLOOKUP(BI16,$A$2:$B$62,2,TRUE)</f>
        <v>と</v>
      </c>
      <c r="BK16" s="3" t="str">
        <f>VLOOKUP(BI16,$A$2:$C$62,3,TRUE)</f>
        <v>ト</v>
      </c>
    </row>
    <row r="17" spans="1:63" ht="13.5">
      <c r="A17" s="3">
        <v>16</v>
      </c>
      <c r="B17" s="3" t="s">
        <v>17</v>
      </c>
      <c r="C17" s="3" t="str">
        <f t="shared" si="13"/>
        <v>タ</v>
      </c>
      <c r="E17" s="3">
        <f ca="1" t="shared" si="0"/>
        <v>0.5690138257360211</v>
      </c>
      <c r="F17" s="3">
        <f t="shared" si="14"/>
        <v>32</v>
      </c>
      <c r="G17" s="3" t="str">
        <f t="shared" si="1"/>
        <v>み</v>
      </c>
      <c r="H17" s="3" t="str">
        <f t="shared" si="15"/>
        <v>ミ</v>
      </c>
      <c r="J17" s="3">
        <f ca="1" t="shared" si="2"/>
        <v>0.7197226448389857</v>
      </c>
      <c r="K17" s="3">
        <f t="shared" si="16"/>
        <v>45</v>
      </c>
      <c r="L17" s="3" t="str">
        <f>VLOOKUP(K17,$A$2:$B$62,2,TRUE)</f>
        <v>げ</v>
      </c>
      <c r="M17" s="3" t="str">
        <f>VLOOKUP(K17,$A$2:$C$62,3,TRUE)</f>
        <v>ゲ</v>
      </c>
      <c r="O17" s="3">
        <f ca="1" t="shared" si="3"/>
        <v>0.09968345370423215</v>
      </c>
      <c r="P17" s="3">
        <f t="shared" si="17"/>
        <v>6</v>
      </c>
      <c r="Q17" s="3" t="str">
        <f>VLOOKUP(P17,$A$2:$B$62,2,TRUE)</f>
        <v>か</v>
      </c>
      <c r="R17" s="3" t="str">
        <f>VLOOKUP(P17,$A$2:$C$62,3,TRUE)</f>
        <v>カ</v>
      </c>
      <c r="T17" s="3">
        <f ca="1" t="shared" si="4"/>
        <v>0.508220112761256</v>
      </c>
      <c r="U17" s="3">
        <f t="shared" si="18"/>
        <v>31</v>
      </c>
      <c r="V17" s="3" t="str">
        <f>VLOOKUP(U17,$A$2:$B$62,2,TRUE)</f>
        <v>ま</v>
      </c>
      <c r="W17" s="3" t="str">
        <f>VLOOKUP(U17,$A$2:$C$62,3,TRUE)</f>
        <v>マ</v>
      </c>
      <c r="Y17" s="3">
        <f ca="1" t="shared" si="5"/>
        <v>0.6378920069068401</v>
      </c>
      <c r="Z17" s="3">
        <f t="shared" si="19"/>
        <v>44</v>
      </c>
      <c r="AA17" s="3" t="str">
        <f>VLOOKUP(Z17,$A$2:$B$62,2,TRUE)</f>
        <v>ぐ</v>
      </c>
      <c r="AB17" s="3" t="str">
        <f>VLOOKUP(Z17,$A$2:$C$62,3,TRUE)</f>
        <v>グ</v>
      </c>
      <c r="AD17" s="3">
        <f ca="1" t="shared" si="6"/>
        <v>0.3222181531271515</v>
      </c>
      <c r="AE17" s="3">
        <f t="shared" si="20"/>
        <v>17</v>
      </c>
      <c r="AF17" s="3" t="str">
        <f>VLOOKUP(AE17,$A$2:$B$62,2,TRUE)</f>
        <v>ち</v>
      </c>
      <c r="AG17" s="3" t="str">
        <f>VLOOKUP(AE17,$A$2:$C$62,3,TRUE)</f>
        <v>チ</v>
      </c>
      <c r="AI17" s="3">
        <f ca="1" t="shared" si="7"/>
        <v>0.4582397226988677</v>
      </c>
      <c r="AJ17" s="3">
        <f t="shared" si="21"/>
        <v>24</v>
      </c>
      <c r="AK17" s="3" t="str">
        <f>VLOOKUP(AJ17,$A$2:$B$62,2,TRUE)</f>
        <v>ね</v>
      </c>
      <c r="AL17" s="3" t="str">
        <f>VLOOKUP(AJ17,$A$2:$C$62,3,TRUE)</f>
        <v>ネ</v>
      </c>
      <c r="AN17" s="3">
        <f ca="1" t="shared" si="8"/>
        <v>0.9148022310172828</v>
      </c>
      <c r="AO17" s="3">
        <f t="shared" si="22"/>
        <v>53</v>
      </c>
      <c r="AP17" s="3" t="str">
        <f>VLOOKUP(AO17,$A$2:$B$62,2,TRUE)</f>
        <v>び</v>
      </c>
      <c r="AQ17" s="3" t="str">
        <f>VLOOKUP(AO17,$A$2:$C$62,3,TRUE)</f>
        <v>ビ</v>
      </c>
      <c r="AS17" s="3">
        <f ca="1" t="shared" si="9"/>
        <v>0.7234102401245119</v>
      </c>
      <c r="AT17" s="3">
        <f t="shared" si="23"/>
        <v>46</v>
      </c>
      <c r="AU17" s="3" t="str">
        <f>VLOOKUP(AT17,$A$2:$B$62,2,TRUE)</f>
        <v>ご</v>
      </c>
      <c r="AV17" s="3" t="str">
        <f>VLOOKUP(AT17,$A$2:$C$62,3,TRUE)</f>
        <v>ゴ</v>
      </c>
      <c r="AX17" s="3">
        <f ca="1" t="shared" si="10"/>
        <v>0.7030620775769467</v>
      </c>
      <c r="AY17" s="3">
        <f t="shared" si="24"/>
        <v>40</v>
      </c>
      <c r="AZ17" s="3" t="str">
        <f>VLOOKUP(AY17,$A$2:$B$62,2,TRUE)</f>
        <v>を</v>
      </c>
      <c r="BA17" s="3" t="str">
        <f>VLOOKUP(AY17,$A$2:$C$62,3,TRUE)</f>
        <v>ヲ</v>
      </c>
      <c r="BC17" s="3">
        <f ca="1" t="shared" si="11"/>
        <v>0.6102924393174796</v>
      </c>
      <c r="BD17" s="3">
        <f t="shared" si="25"/>
        <v>33</v>
      </c>
      <c r="BE17" s="3" t="str">
        <f>VLOOKUP(BD17,$A$2:$B$62,2,TRUE)</f>
        <v>む</v>
      </c>
      <c r="BF17" s="3" t="str">
        <f>VLOOKUP(BD17,$A$2:$C$62,3,TRUE)</f>
        <v>ム</v>
      </c>
      <c r="BH17" s="3">
        <f ca="1" t="shared" si="12"/>
        <v>0.7973804818345798</v>
      </c>
      <c r="BI17" s="3">
        <f t="shared" si="26"/>
        <v>50</v>
      </c>
      <c r="BJ17" s="3" t="str">
        <f>VLOOKUP(BI17,$A$2:$B$62,2,TRUE)</f>
        <v>ぜ</v>
      </c>
      <c r="BK17" s="3" t="str">
        <f>VLOOKUP(BI17,$A$2:$C$62,3,TRUE)</f>
        <v>ゼ</v>
      </c>
    </row>
    <row r="18" spans="1:63" ht="13.5">
      <c r="A18" s="3">
        <v>17</v>
      </c>
      <c r="B18" s="3" t="s">
        <v>18</v>
      </c>
      <c r="C18" s="3" t="str">
        <f t="shared" si="13"/>
        <v>チ</v>
      </c>
      <c r="E18" s="3">
        <f ca="1" t="shared" si="0"/>
        <v>0.2940557537036854</v>
      </c>
      <c r="F18" s="3">
        <f t="shared" si="14"/>
        <v>20</v>
      </c>
      <c r="G18" s="3" t="str">
        <f t="shared" si="1"/>
        <v>と</v>
      </c>
      <c r="H18" s="3" t="str">
        <f t="shared" si="15"/>
        <v>ト</v>
      </c>
      <c r="J18" s="3">
        <f ca="1" t="shared" si="2"/>
        <v>0.3227373098193347</v>
      </c>
      <c r="K18" s="3">
        <f t="shared" si="16"/>
        <v>22</v>
      </c>
      <c r="L18" s="3" t="str">
        <f>VLOOKUP(K18,$A$2:$B$62,2,TRUE)</f>
        <v>に</v>
      </c>
      <c r="M18" s="3" t="str">
        <f>VLOOKUP(K18,$A$2:$C$62,3,TRUE)</f>
        <v>ニ</v>
      </c>
      <c r="O18" s="3">
        <f ca="1" t="shared" si="3"/>
        <v>0.5651186293186443</v>
      </c>
      <c r="P18" s="3">
        <f t="shared" si="17"/>
        <v>35</v>
      </c>
      <c r="Q18" s="3" t="str">
        <f>VLOOKUP(P18,$A$2:$B$62,2,TRUE)</f>
        <v>も</v>
      </c>
      <c r="R18" s="3" t="str">
        <f>VLOOKUP(P18,$A$2:$C$62,3,TRUE)</f>
        <v>モ</v>
      </c>
      <c r="T18" s="3">
        <f ca="1" t="shared" si="4"/>
        <v>0.5352490123556788</v>
      </c>
      <c r="U18" s="3">
        <f t="shared" si="18"/>
        <v>35</v>
      </c>
      <c r="V18" s="3" t="str">
        <f>VLOOKUP(U18,$A$2:$B$62,2,TRUE)</f>
        <v>も</v>
      </c>
      <c r="W18" s="3" t="str">
        <f>VLOOKUP(U18,$A$2:$C$62,3,TRUE)</f>
        <v>モ</v>
      </c>
      <c r="Y18" s="3">
        <f ca="1" t="shared" si="5"/>
        <v>0.09065654799693368</v>
      </c>
      <c r="Z18" s="3">
        <f t="shared" si="19"/>
        <v>5</v>
      </c>
      <c r="AA18" s="3" t="str">
        <f>VLOOKUP(Z18,$A$2:$B$62,2,TRUE)</f>
        <v>お</v>
      </c>
      <c r="AB18" s="3" t="str">
        <f>VLOOKUP(Z18,$A$2:$C$62,3,TRUE)</f>
        <v>オ</v>
      </c>
      <c r="AD18" s="3">
        <f ca="1" t="shared" si="6"/>
        <v>0.15135395744297897</v>
      </c>
      <c r="AE18" s="3">
        <f t="shared" si="20"/>
        <v>9</v>
      </c>
      <c r="AF18" s="3" t="str">
        <f>VLOOKUP(AE18,$A$2:$B$62,2,TRUE)</f>
        <v>け</v>
      </c>
      <c r="AG18" s="3" t="str">
        <f>VLOOKUP(AE18,$A$2:$C$62,3,TRUE)</f>
        <v>ケ</v>
      </c>
      <c r="AI18" s="3">
        <f ca="1" t="shared" si="7"/>
        <v>0.6815780919007217</v>
      </c>
      <c r="AJ18" s="3">
        <f t="shared" si="21"/>
        <v>37</v>
      </c>
      <c r="AK18" s="3" t="str">
        <f>VLOOKUP(AJ18,$A$2:$B$62,2,TRUE)</f>
        <v>ゆ</v>
      </c>
      <c r="AL18" s="3" t="str">
        <f>VLOOKUP(AJ18,$A$2:$C$62,3,TRUE)</f>
        <v>ユ</v>
      </c>
      <c r="AN18" s="3">
        <f ca="1" t="shared" si="8"/>
        <v>0.367214339803728</v>
      </c>
      <c r="AO18" s="3">
        <f t="shared" si="22"/>
        <v>22</v>
      </c>
      <c r="AP18" s="3" t="str">
        <f>VLOOKUP(AO18,$A$2:$B$62,2,TRUE)</f>
        <v>に</v>
      </c>
      <c r="AQ18" s="3" t="str">
        <f>VLOOKUP(AO18,$A$2:$C$62,3,TRUE)</f>
        <v>ニ</v>
      </c>
      <c r="AS18" s="3">
        <f ca="1" t="shared" si="9"/>
        <v>0.682629439703673</v>
      </c>
      <c r="AT18" s="3">
        <f t="shared" si="23"/>
        <v>44</v>
      </c>
      <c r="AU18" s="3" t="str">
        <f>VLOOKUP(AT18,$A$2:$B$62,2,TRUE)</f>
        <v>ぐ</v>
      </c>
      <c r="AV18" s="3" t="str">
        <f>VLOOKUP(AT18,$A$2:$C$62,3,TRUE)</f>
        <v>グ</v>
      </c>
      <c r="AX18" s="3">
        <f ca="1" t="shared" si="10"/>
        <v>0.63276146372763</v>
      </c>
      <c r="AY18" s="3">
        <f t="shared" si="24"/>
        <v>33</v>
      </c>
      <c r="AZ18" s="3" t="str">
        <f>VLOOKUP(AY18,$A$2:$B$62,2,TRUE)</f>
        <v>む</v>
      </c>
      <c r="BA18" s="3" t="str">
        <f>VLOOKUP(AY18,$A$2:$C$62,3,TRUE)</f>
        <v>ム</v>
      </c>
      <c r="BC18" s="3">
        <f ca="1" t="shared" si="11"/>
        <v>0.2013349006027756</v>
      </c>
      <c r="BD18" s="3">
        <f t="shared" si="25"/>
        <v>10</v>
      </c>
      <c r="BE18" s="3" t="str">
        <f>VLOOKUP(BD18,$A$2:$B$62,2,TRUE)</f>
        <v>こ</v>
      </c>
      <c r="BF18" s="3" t="str">
        <f>VLOOKUP(BD18,$A$2:$C$62,3,TRUE)</f>
        <v>コ</v>
      </c>
      <c r="BH18" s="3">
        <f ca="1" t="shared" si="12"/>
        <v>0.7855222754758584</v>
      </c>
      <c r="BI18" s="3">
        <f t="shared" si="26"/>
        <v>46</v>
      </c>
      <c r="BJ18" s="3" t="str">
        <f>VLOOKUP(BI18,$A$2:$B$62,2,TRUE)</f>
        <v>ご</v>
      </c>
      <c r="BK18" s="3" t="str">
        <f>VLOOKUP(BI18,$A$2:$C$62,3,TRUE)</f>
        <v>ゴ</v>
      </c>
    </row>
    <row r="19" spans="1:63" ht="13.5">
      <c r="A19" s="3">
        <v>18</v>
      </c>
      <c r="B19" s="3" t="s">
        <v>19</v>
      </c>
      <c r="C19" s="3" t="str">
        <f t="shared" si="13"/>
        <v>ツ</v>
      </c>
      <c r="E19" s="3">
        <f ca="1" t="shared" si="0"/>
        <v>0.01771557710237559</v>
      </c>
      <c r="F19" s="3">
        <f t="shared" si="14"/>
        <v>4</v>
      </c>
      <c r="G19" s="3" t="str">
        <f t="shared" si="1"/>
        <v>え</v>
      </c>
      <c r="H19" s="3" t="str">
        <f t="shared" si="15"/>
        <v>エ</v>
      </c>
      <c r="J19" s="3">
        <f ca="1" t="shared" si="2"/>
        <v>0.341715144017946</v>
      </c>
      <c r="K19" s="3">
        <f t="shared" si="16"/>
        <v>23</v>
      </c>
      <c r="L19" s="3" t="str">
        <f>VLOOKUP(K19,$A$2:$B$62,2,TRUE)</f>
        <v>ぬ</v>
      </c>
      <c r="M19" s="3" t="str">
        <f>VLOOKUP(K19,$A$2:$C$62,3,TRUE)</f>
        <v>ヌ</v>
      </c>
      <c r="O19" s="3">
        <f ca="1" t="shared" si="3"/>
        <v>0.7591641291930351</v>
      </c>
      <c r="P19" s="3">
        <f t="shared" si="17"/>
        <v>49</v>
      </c>
      <c r="Q19" s="3" t="str">
        <f>VLOOKUP(P19,$A$2:$B$62,2,TRUE)</f>
        <v>ず</v>
      </c>
      <c r="R19" s="3" t="str">
        <f>VLOOKUP(P19,$A$2:$C$62,3,TRUE)</f>
        <v>ズ</v>
      </c>
      <c r="T19" s="3">
        <f ca="1" t="shared" si="4"/>
        <v>0.15936868808689209</v>
      </c>
      <c r="U19" s="3">
        <f t="shared" si="18"/>
        <v>9</v>
      </c>
      <c r="V19" s="3" t="str">
        <f>VLOOKUP(U19,$A$2:$B$62,2,TRUE)</f>
        <v>け</v>
      </c>
      <c r="W19" s="3" t="str">
        <f>VLOOKUP(U19,$A$2:$C$62,3,TRUE)</f>
        <v>ケ</v>
      </c>
      <c r="Y19" s="3">
        <f ca="1" t="shared" si="5"/>
        <v>0.9980688515832294</v>
      </c>
      <c r="Z19" s="3">
        <f t="shared" si="19"/>
        <v>61</v>
      </c>
      <c r="AA19" s="3" t="str">
        <f>VLOOKUP(Z19,$A$2:$B$62,2,TRUE)</f>
        <v>ぽ</v>
      </c>
      <c r="AB19" s="3" t="str">
        <f>VLOOKUP(Z19,$A$2:$C$62,3,TRUE)</f>
        <v>ポ</v>
      </c>
      <c r="AD19" s="3">
        <f ca="1" t="shared" si="6"/>
        <v>0.8867870881234994</v>
      </c>
      <c r="AE19" s="3">
        <f t="shared" si="20"/>
        <v>56</v>
      </c>
      <c r="AF19" s="3" t="str">
        <f>VLOOKUP(AE19,$A$2:$B$62,2,TRUE)</f>
        <v>ぼ</v>
      </c>
      <c r="AG19" s="3" t="str">
        <f>VLOOKUP(AE19,$A$2:$C$62,3,TRUE)</f>
        <v>ボ</v>
      </c>
      <c r="AI19" s="3">
        <f ca="1" t="shared" si="7"/>
        <v>0.13333691328418862</v>
      </c>
      <c r="AJ19" s="3">
        <f t="shared" si="21"/>
        <v>12</v>
      </c>
      <c r="AK19" s="3" t="str">
        <f>VLOOKUP(AJ19,$A$2:$B$62,2,TRUE)</f>
        <v>し</v>
      </c>
      <c r="AL19" s="3" t="str">
        <f>VLOOKUP(AJ19,$A$2:$C$62,3,TRUE)</f>
        <v>シ</v>
      </c>
      <c r="AN19" s="3">
        <f ca="1" t="shared" si="8"/>
        <v>0.5165268261927205</v>
      </c>
      <c r="AO19" s="3">
        <f t="shared" si="22"/>
        <v>28</v>
      </c>
      <c r="AP19" s="3" t="str">
        <f>VLOOKUP(AO19,$A$2:$B$62,2,TRUE)</f>
        <v>ふ</v>
      </c>
      <c r="AQ19" s="3" t="str">
        <f>VLOOKUP(AO19,$A$2:$C$62,3,TRUE)</f>
        <v>フ</v>
      </c>
      <c r="AS19" s="3">
        <f ca="1" t="shared" si="9"/>
        <v>0.97131232471076</v>
      </c>
      <c r="AT19" s="3">
        <f t="shared" si="23"/>
        <v>61</v>
      </c>
      <c r="AU19" s="3" t="str">
        <f>VLOOKUP(AT19,$A$2:$B$62,2,TRUE)</f>
        <v>ぽ</v>
      </c>
      <c r="AV19" s="3" t="str">
        <f>VLOOKUP(AT19,$A$2:$C$62,3,TRUE)</f>
        <v>ポ</v>
      </c>
      <c r="AX19" s="3">
        <f ca="1" t="shared" si="10"/>
        <v>0.48258201195491446</v>
      </c>
      <c r="AY19" s="3">
        <f t="shared" si="24"/>
        <v>19</v>
      </c>
      <c r="AZ19" s="3" t="str">
        <f>VLOOKUP(AY19,$A$2:$B$62,2,TRUE)</f>
        <v>て</v>
      </c>
      <c r="BA19" s="3" t="str">
        <f>VLOOKUP(AY19,$A$2:$C$62,3,TRUE)</f>
        <v>テ</v>
      </c>
      <c r="BC19" s="3">
        <f ca="1" t="shared" si="11"/>
        <v>0.46241182808132675</v>
      </c>
      <c r="BD19" s="3">
        <f t="shared" si="25"/>
        <v>24</v>
      </c>
      <c r="BE19" s="3" t="str">
        <f>VLOOKUP(BD19,$A$2:$B$62,2,TRUE)</f>
        <v>ね</v>
      </c>
      <c r="BF19" s="3" t="str">
        <f>VLOOKUP(BD19,$A$2:$C$62,3,TRUE)</f>
        <v>ネ</v>
      </c>
      <c r="BH19" s="3">
        <f ca="1" t="shared" si="12"/>
        <v>0.7970246033883033</v>
      </c>
      <c r="BI19" s="3">
        <f t="shared" si="26"/>
        <v>49</v>
      </c>
      <c r="BJ19" s="3" t="str">
        <f>VLOOKUP(BI19,$A$2:$B$62,2,TRUE)</f>
        <v>ず</v>
      </c>
      <c r="BK19" s="3" t="str">
        <f>VLOOKUP(BI19,$A$2:$C$62,3,TRUE)</f>
        <v>ズ</v>
      </c>
    </row>
    <row r="20" spans="1:63" ht="13.5">
      <c r="A20" s="3">
        <v>19</v>
      </c>
      <c r="B20" s="3" t="s">
        <v>20</v>
      </c>
      <c r="C20" s="3" t="str">
        <f t="shared" si="13"/>
        <v>テ</v>
      </c>
      <c r="E20" s="3">
        <f ca="1" t="shared" si="0"/>
        <v>0.9178702918667758</v>
      </c>
      <c r="F20" s="3">
        <f t="shared" si="14"/>
        <v>55</v>
      </c>
      <c r="G20" s="3" t="str">
        <f t="shared" si="1"/>
        <v>べ</v>
      </c>
      <c r="H20" s="3" t="str">
        <f t="shared" si="15"/>
        <v>ベ</v>
      </c>
      <c r="J20" s="3">
        <f ca="1" t="shared" si="2"/>
        <v>0.9740701865047661</v>
      </c>
      <c r="K20" s="3">
        <f t="shared" si="16"/>
        <v>60</v>
      </c>
      <c r="L20" s="3" t="str">
        <f>VLOOKUP(K20,$A$2:$B$62,2,TRUE)</f>
        <v>ぺ</v>
      </c>
      <c r="M20" s="3" t="str">
        <f>VLOOKUP(K20,$A$2:$C$62,3,TRUE)</f>
        <v>ペ</v>
      </c>
      <c r="O20" s="3">
        <f ca="1" t="shared" si="3"/>
        <v>0.7639622070165322</v>
      </c>
      <c r="P20" s="3">
        <f t="shared" si="17"/>
        <v>50</v>
      </c>
      <c r="Q20" s="3" t="str">
        <f>VLOOKUP(P20,$A$2:$B$62,2,TRUE)</f>
        <v>ぜ</v>
      </c>
      <c r="R20" s="3" t="str">
        <f>VLOOKUP(P20,$A$2:$C$62,3,TRUE)</f>
        <v>ゼ</v>
      </c>
      <c r="T20" s="3">
        <f ca="1" t="shared" si="4"/>
        <v>0.9877963360007396</v>
      </c>
      <c r="U20" s="3">
        <f t="shared" si="18"/>
        <v>61</v>
      </c>
      <c r="V20" s="3" t="str">
        <f>VLOOKUP(U20,$A$2:$B$62,2,TRUE)</f>
        <v>ぽ</v>
      </c>
      <c r="W20" s="3" t="str">
        <f>VLOOKUP(U20,$A$2:$C$62,3,TRUE)</f>
        <v>ポ</v>
      </c>
      <c r="Y20" s="3">
        <f ca="1" t="shared" si="5"/>
        <v>0.7893641087753194</v>
      </c>
      <c r="Z20" s="3">
        <f t="shared" si="19"/>
        <v>50</v>
      </c>
      <c r="AA20" s="3" t="str">
        <f>VLOOKUP(Z20,$A$2:$B$62,2,TRUE)</f>
        <v>ぜ</v>
      </c>
      <c r="AB20" s="3" t="str">
        <f>VLOOKUP(Z20,$A$2:$C$62,3,TRUE)</f>
        <v>ゼ</v>
      </c>
      <c r="AD20" s="3">
        <f ca="1" t="shared" si="6"/>
        <v>0.3738274033590496</v>
      </c>
      <c r="AE20" s="3">
        <f t="shared" si="20"/>
        <v>22</v>
      </c>
      <c r="AF20" s="3" t="str">
        <f>VLOOKUP(AE20,$A$2:$B$62,2,TRUE)</f>
        <v>に</v>
      </c>
      <c r="AG20" s="3" t="str">
        <f>VLOOKUP(AE20,$A$2:$C$62,3,TRUE)</f>
        <v>ニ</v>
      </c>
      <c r="AI20" s="3">
        <f ca="1" t="shared" si="7"/>
        <v>0.9201848736302036</v>
      </c>
      <c r="AJ20" s="3">
        <f t="shared" si="21"/>
        <v>51</v>
      </c>
      <c r="AK20" s="3" t="str">
        <f>VLOOKUP(AJ20,$A$2:$B$62,2,TRUE)</f>
        <v>ぞ</v>
      </c>
      <c r="AL20" s="3" t="str">
        <f>VLOOKUP(AJ20,$A$2:$C$62,3,TRUE)</f>
        <v>ゾ</v>
      </c>
      <c r="AN20" s="3">
        <f ca="1" t="shared" si="8"/>
        <v>0.9496953881065604</v>
      </c>
      <c r="AO20" s="3">
        <f t="shared" si="22"/>
        <v>55</v>
      </c>
      <c r="AP20" s="3" t="str">
        <f>VLOOKUP(AO20,$A$2:$B$62,2,TRUE)</f>
        <v>べ</v>
      </c>
      <c r="AQ20" s="3" t="str">
        <f>VLOOKUP(AO20,$A$2:$C$62,3,TRUE)</f>
        <v>ベ</v>
      </c>
      <c r="AS20" s="3">
        <f ca="1" t="shared" si="9"/>
        <v>0.46140965886061647</v>
      </c>
      <c r="AT20" s="3">
        <f t="shared" si="23"/>
        <v>30</v>
      </c>
      <c r="AU20" s="3" t="str">
        <f>VLOOKUP(AT20,$A$2:$B$62,2,TRUE)</f>
        <v>ほ</v>
      </c>
      <c r="AV20" s="3" t="str">
        <f>VLOOKUP(AT20,$A$2:$C$62,3,TRUE)</f>
        <v>ホ</v>
      </c>
      <c r="AX20" s="3">
        <f ca="1" t="shared" si="10"/>
        <v>0.08507452252537995</v>
      </c>
      <c r="AY20" s="3">
        <f t="shared" si="24"/>
        <v>4</v>
      </c>
      <c r="AZ20" s="3" t="str">
        <f>VLOOKUP(AY20,$A$2:$B$62,2,TRUE)</f>
        <v>え</v>
      </c>
      <c r="BA20" s="3" t="str">
        <f>VLOOKUP(AY20,$A$2:$C$62,3,TRUE)</f>
        <v>エ</v>
      </c>
      <c r="BC20" s="3">
        <f ca="1" t="shared" si="11"/>
        <v>0.9932542151458703</v>
      </c>
      <c r="BD20" s="3">
        <f t="shared" si="25"/>
        <v>60</v>
      </c>
      <c r="BE20" s="3" t="str">
        <f>VLOOKUP(BD20,$A$2:$B$62,2,TRUE)</f>
        <v>ぺ</v>
      </c>
      <c r="BF20" s="3" t="str">
        <f>VLOOKUP(BD20,$A$2:$C$62,3,TRUE)</f>
        <v>ペ</v>
      </c>
      <c r="BH20" s="3">
        <f ca="1" t="shared" si="12"/>
        <v>0.7957061212350471</v>
      </c>
      <c r="BI20" s="3">
        <f t="shared" si="26"/>
        <v>48</v>
      </c>
      <c r="BJ20" s="3" t="str">
        <f>VLOOKUP(BI20,$A$2:$B$62,2,TRUE)</f>
        <v>じ</v>
      </c>
      <c r="BK20" s="3" t="str">
        <f>VLOOKUP(BI20,$A$2:$C$62,3,TRUE)</f>
        <v>ジ</v>
      </c>
    </row>
    <row r="21" spans="1:63" ht="13.5">
      <c r="A21" s="3">
        <v>20</v>
      </c>
      <c r="B21" s="3" t="s">
        <v>21</v>
      </c>
      <c r="C21" s="3" t="str">
        <f t="shared" si="13"/>
        <v>ト</v>
      </c>
      <c r="E21" s="3">
        <f ca="1" t="shared" si="0"/>
        <v>0.8459846913509974</v>
      </c>
      <c r="F21" s="3">
        <f t="shared" si="14"/>
        <v>50</v>
      </c>
      <c r="G21" s="3" t="str">
        <f t="shared" si="1"/>
        <v>ぜ</v>
      </c>
      <c r="H21" s="3" t="str">
        <f t="shared" si="15"/>
        <v>ゼ</v>
      </c>
      <c r="J21" s="3">
        <f ca="1" t="shared" si="2"/>
        <v>0.18576854754474192</v>
      </c>
      <c r="K21" s="3">
        <f t="shared" si="16"/>
        <v>11</v>
      </c>
      <c r="L21" s="3" t="str">
        <f>VLOOKUP(K21,$A$2:$B$62,2,TRUE)</f>
        <v>さ</v>
      </c>
      <c r="M21" s="3" t="str">
        <f>VLOOKUP(K21,$A$2:$C$62,3,TRUE)</f>
        <v>サ</v>
      </c>
      <c r="O21" s="3">
        <f ca="1" t="shared" si="3"/>
        <v>0.13705468673119547</v>
      </c>
      <c r="P21" s="3">
        <f t="shared" si="17"/>
        <v>9</v>
      </c>
      <c r="Q21" s="3" t="str">
        <f>VLOOKUP(P21,$A$2:$B$62,2,TRUE)</f>
        <v>け</v>
      </c>
      <c r="R21" s="3" t="str">
        <f>VLOOKUP(P21,$A$2:$C$62,3,TRUE)</f>
        <v>ケ</v>
      </c>
      <c r="T21" s="3">
        <f ca="1" t="shared" si="4"/>
        <v>0.33194214811265343</v>
      </c>
      <c r="U21" s="3">
        <f t="shared" si="18"/>
        <v>22</v>
      </c>
      <c r="V21" s="3" t="str">
        <f>VLOOKUP(U21,$A$2:$B$62,2,TRUE)</f>
        <v>に</v>
      </c>
      <c r="W21" s="3" t="str">
        <f>VLOOKUP(U21,$A$2:$C$62,3,TRUE)</f>
        <v>ニ</v>
      </c>
      <c r="Y21" s="3">
        <f ca="1" t="shared" si="5"/>
        <v>0.5270826184908322</v>
      </c>
      <c r="Z21" s="3">
        <f t="shared" si="19"/>
        <v>39</v>
      </c>
      <c r="AA21" s="3" t="str">
        <f>VLOOKUP(Z21,$A$2:$B$62,2,TRUE)</f>
        <v>わ</v>
      </c>
      <c r="AB21" s="3" t="str">
        <f>VLOOKUP(Z21,$A$2:$C$62,3,TRUE)</f>
        <v>ワ</v>
      </c>
      <c r="AD21" s="3">
        <f ca="1" t="shared" si="6"/>
        <v>0.47801708269283094</v>
      </c>
      <c r="AE21" s="3">
        <f t="shared" si="20"/>
        <v>33</v>
      </c>
      <c r="AF21" s="3" t="str">
        <f>VLOOKUP(AE21,$A$2:$B$62,2,TRUE)</f>
        <v>む</v>
      </c>
      <c r="AG21" s="3" t="str">
        <f>VLOOKUP(AE21,$A$2:$C$62,3,TRUE)</f>
        <v>ム</v>
      </c>
      <c r="AI21" s="3">
        <f ca="1" t="shared" si="7"/>
        <v>0.6040807603020193</v>
      </c>
      <c r="AJ21" s="3">
        <f t="shared" si="21"/>
        <v>29</v>
      </c>
      <c r="AK21" s="3" t="str">
        <f>VLOOKUP(AJ21,$A$2:$B$62,2,TRUE)</f>
        <v>へ</v>
      </c>
      <c r="AL21" s="3" t="str">
        <f>VLOOKUP(AJ21,$A$2:$C$62,3,TRUE)</f>
        <v>ヘ</v>
      </c>
      <c r="AN21" s="3">
        <f ca="1" t="shared" si="8"/>
        <v>0.9972864909883521</v>
      </c>
      <c r="AO21" s="3">
        <f t="shared" si="22"/>
        <v>61</v>
      </c>
      <c r="AP21" s="3" t="str">
        <f>VLOOKUP(AO21,$A$2:$B$62,2,TRUE)</f>
        <v>ぽ</v>
      </c>
      <c r="AQ21" s="3" t="str">
        <f>VLOOKUP(AO21,$A$2:$C$62,3,TRUE)</f>
        <v>ポ</v>
      </c>
      <c r="AS21" s="3">
        <f ca="1" t="shared" si="9"/>
        <v>0.01074970969803779</v>
      </c>
      <c r="AT21" s="3">
        <f t="shared" si="23"/>
        <v>2</v>
      </c>
      <c r="AU21" s="3" t="str">
        <f>VLOOKUP(AT21,$A$2:$B$62,2,TRUE)</f>
        <v>い</v>
      </c>
      <c r="AV21" s="3" t="str">
        <f>VLOOKUP(AT21,$A$2:$C$62,3,TRUE)</f>
        <v>イ</v>
      </c>
      <c r="AX21" s="3">
        <f ca="1" t="shared" si="10"/>
        <v>0.9717234974902036</v>
      </c>
      <c r="AY21" s="3">
        <f t="shared" si="24"/>
        <v>60</v>
      </c>
      <c r="AZ21" s="3" t="str">
        <f>VLOOKUP(AY21,$A$2:$B$62,2,TRUE)</f>
        <v>ぺ</v>
      </c>
      <c r="BA21" s="3" t="str">
        <f>VLOOKUP(AY21,$A$2:$C$62,3,TRUE)</f>
        <v>ペ</v>
      </c>
      <c r="BC21" s="3">
        <f ca="1" t="shared" si="11"/>
        <v>0.6716795729513001</v>
      </c>
      <c r="BD21" s="3">
        <f t="shared" si="25"/>
        <v>36</v>
      </c>
      <c r="BE21" s="3" t="str">
        <f>VLOOKUP(BD21,$A$2:$B$62,2,TRUE)</f>
        <v>や</v>
      </c>
      <c r="BF21" s="3" t="str">
        <f>VLOOKUP(BD21,$A$2:$C$62,3,TRUE)</f>
        <v>ヤ</v>
      </c>
      <c r="BH21" s="3">
        <f ca="1" t="shared" si="12"/>
        <v>0.10128843304752433</v>
      </c>
      <c r="BI21" s="3">
        <f t="shared" si="26"/>
        <v>6</v>
      </c>
      <c r="BJ21" s="3" t="str">
        <f>VLOOKUP(BI21,$A$2:$B$62,2,TRUE)</f>
        <v>か</v>
      </c>
      <c r="BK21" s="3" t="str">
        <f>VLOOKUP(BI21,$A$2:$C$62,3,TRUE)</f>
        <v>カ</v>
      </c>
    </row>
    <row r="22" spans="1:63" ht="13.5">
      <c r="A22" s="3">
        <v>21</v>
      </c>
      <c r="B22" s="3" t="s">
        <v>22</v>
      </c>
      <c r="C22" s="3" t="str">
        <f t="shared" si="13"/>
        <v>ナ</v>
      </c>
      <c r="E22" s="3">
        <f ca="1" t="shared" si="0"/>
        <v>0.8659465158023929</v>
      </c>
      <c r="F22" s="3">
        <f>RANK(E22,E$2:E$62,TRUE)</f>
        <v>52</v>
      </c>
      <c r="G22" s="3" t="str">
        <f t="shared" si="1"/>
        <v>ば</v>
      </c>
      <c r="H22" s="3" t="str">
        <f t="shared" si="15"/>
        <v>バ</v>
      </c>
      <c r="J22" s="3">
        <f ca="1" t="shared" si="2"/>
        <v>0.971654307458717</v>
      </c>
      <c r="K22" s="3">
        <f>RANK(J22,J$2:J$62,TRUE)</f>
        <v>59</v>
      </c>
      <c r="L22" s="3" t="str">
        <f>VLOOKUP(K22,$A$2:$B$62,2,TRUE)</f>
        <v>ぷ</v>
      </c>
      <c r="M22" s="3" t="str">
        <f>VLOOKUP(K22,$A$2:$C$62,3,TRUE)</f>
        <v>プ</v>
      </c>
      <c r="O22" s="3">
        <f ca="1" t="shared" si="3"/>
        <v>0.9302347581393784</v>
      </c>
      <c r="P22" s="3">
        <f>RANK(O22,O$2:O$62,TRUE)</f>
        <v>57</v>
      </c>
      <c r="Q22" s="3" t="str">
        <f>VLOOKUP(P22,$A$2:$B$62,2,TRUE)</f>
        <v>ぱ</v>
      </c>
      <c r="R22" s="3" t="str">
        <f>VLOOKUP(P22,$A$2:$C$62,3,TRUE)</f>
        <v>パ</v>
      </c>
      <c r="T22" s="3">
        <f ca="1" t="shared" si="4"/>
        <v>0.08044908591677585</v>
      </c>
      <c r="U22" s="3">
        <f>RANK(T22,T$2:T$62,TRUE)</f>
        <v>5</v>
      </c>
      <c r="V22" s="3" t="str">
        <f>VLOOKUP(U22,$A$2:$B$62,2,TRUE)</f>
        <v>お</v>
      </c>
      <c r="W22" s="3" t="str">
        <f>VLOOKUP(U22,$A$2:$C$62,3,TRUE)</f>
        <v>オ</v>
      </c>
      <c r="Y22" s="3">
        <f ca="1" t="shared" si="5"/>
        <v>0.8458168186921111</v>
      </c>
      <c r="Z22" s="3">
        <f>RANK(Y22,Y$2:Y$62,TRUE)</f>
        <v>53</v>
      </c>
      <c r="AA22" s="3" t="str">
        <f>VLOOKUP(Z22,$A$2:$B$62,2,TRUE)</f>
        <v>び</v>
      </c>
      <c r="AB22" s="3" t="str">
        <f>VLOOKUP(Z22,$A$2:$C$62,3,TRUE)</f>
        <v>ビ</v>
      </c>
      <c r="AD22" s="3">
        <f ca="1" t="shared" si="6"/>
        <v>0.8560146014474617</v>
      </c>
      <c r="AE22" s="3">
        <f>RANK(AD22,AD$2:AD$62,TRUE)</f>
        <v>53</v>
      </c>
      <c r="AF22" s="3" t="str">
        <f>VLOOKUP(AE22,$A$2:$B$62,2,TRUE)</f>
        <v>び</v>
      </c>
      <c r="AG22" s="3" t="str">
        <f>VLOOKUP(AE22,$A$2:$C$62,3,TRUE)</f>
        <v>ビ</v>
      </c>
      <c r="AI22" s="3">
        <f ca="1" t="shared" si="7"/>
        <v>0.6376044773690879</v>
      </c>
      <c r="AJ22" s="3">
        <f>RANK(AI22,AI$2:AI$62,TRUE)</f>
        <v>34</v>
      </c>
      <c r="AK22" s="3" t="str">
        <f>VLOOKUP(AJ22,$A$2:$B$62,2,TRUE)</f>
        <v>め</v>
      </c>
      <c r="AL22" s="3" t="str">
        <f>VLOOKUP(AJ22,$A$2:$C$62,3,TRUE)</f>
        <v>メ</v>
      </c>
      <c r="AN22" s="3">
        <f ca="1" t="shared" si="8"/>
        <v>0.5333307064711406</v>
      </c>
      <c r="AO22" s="3">
        <f>RANK(AN22,AN$2:AN$62,TRUE)</f>
        <v>29</v>
      </c>
      <c r="AP22" s="3" t="str">
        <f>VLOOKUP(AO22,$A$2:$B$62,2,TRUE)</f>
        <v>へ</v>
      </c>
      <c r="AQ22" s="3" t="str">
        <f>VLOOKUP(AO22,$A$2:$C$62,3,TRUE)</f>
        <v>ヘ</v>
      </c>
      <c r="AS22" s="3">
        <f ca="1" t="shared" si="9"/>
        <v>0.012883546296010628</v>
      </c>
      <c r="AT22" s="3">
        <f>RANK(AS22,AS$2:AS$62,TRUE)</f>
        <v>3</v>
      </c>
      <c r="AU22" s="3" t="str">
        <f>VLOOKUP(AT22,$A$2:$B$62,2,TRUE)</f>
        <v>う</v>
      </c>
      <c r="AV22" s="3" t="str">
        <f>VLOOKUP(AT22,$A$2:$C$62,3,TRUE)</f>
        <v>ウ</v>
      </c>
      <c r="AX22" s="3">
        <f ca="1" t="shared" si="10"/>
        <v>0.49705354690848935</v>
      </c>
      <c r="AY22" s="3">
        <f>RANK(AX22,AX$2:AX$62,TRUE)</f>
        <v>23</v>
      </c>
      <c r="AZ22" s="3" t="str">
        <f>VLOOKUP(AY22,$A$2:$B$62,2,TRUE)</f>
        <v>ぬ</v>
      </c>
      <c r="BA22" s="3" t="str">
        <f>VLOOKUP(AY22,$A$2:$C$62,3,TRUE)</f>
        <v>ヌ</v>
      </c>
      <c r="BC22" s="3">
        <f ca="1" t="shared" si="11"/>
        <v>0.956948841620612</v>
      </c>
      <c r="BD22" s="3">
        <f>RANK(BC22,BC$2:BC$62,TRUE)</f>
        <v>59</v>
      </c>
      <c r="BE22" s="3" t="str">
        <f>VLOOKUP(BD22,$A$2:$B$62,2,TRUE)</f>
        <v>ぷ</v>
      </c>
      <c r="BF22" s="3" t="str">
        <f>VLOOKUP(BD22,$A$2:$C$62,3,TRUE)</f>
        <v>プ</v>
      </c>
      <c r="BH22" s="3">
        <f ca="1" t="shared" si="12"/>
        <v>0.3173443844526975</v>
      </c>
      <c r="BI22" s="3">
        <f>RANK(BH22,BH$2:BH$62,TRUE)</f>
        <v>22</v>
      </c>
      <c r="BJ22" s="3" t="str">
        <f>VLOOKUP(BI22,$A$2:$B$62,2,TRUE)</f>
        <v>に</v>
      </c>
      <c r="BK22" s="3" t="str">
        <f>VLOOKUP(BI22,$A$2:$C$62,3,TRUE)</f>
        <v>ニ</v>
      </c>
    </row>
    <row r="23" spans="1:63" ht="13.5">
      <c r="A23" s="3">
        <v>22</v>
      </c>
      <c r="B23" s="3" t="s">
        <v>23</v>
      </c>
      <c r="C23" s="3" t="str">
        <f t="shared" si="13"/>
        <v>ニ</v>
      </c>
      <c r="E23" s="3">
        <f ca="1" t="shared" si="0"/>
        <v>0.45022965579035223</v>
      </c>
      <c r="F23" s="3">
        <f t="shared" si="14"/>
        <v>27</v>
      </c>
      <c r="G23" s="3" t="str">
        <f t="shared" si="1"/>
        <v>ひ</v>
      </c>
      <c r="H23" s="3" t="str">
        <f t="shared" si="15"/>
        <v>ヒ</v>
      </c>
      <c r="J23" s="3">
        <f ca="1" t="shared" si="2"/>
        <v>0.047358428362493044</v>
      </c>
      <c r="K23" s="3">
        <f t="shared" si="16"/>
        <v>4</v>
      </c>
      <c r="L23" s="3" t="str">
        <f>VLOOKUP(K23,$A$2:$B$62,2,TRUE)</f>
        <v>え</v>
      </c>
      <c r="M23" s="3" t="str">
        <f>VLOOKUP(K23,$A$2:$C$62,3,TRUE)</f>
        <v>エ</v>
      </c>
      <c r="O23" s="3">
        <f ca="1" t="shared" si="3"/>
        <v>0.7238402191025557</v>
      </c>
      <c r="P23" s="3">
        <f t="shared" si="17"/>
        <v>42</v>
      </c>
      <c r="Q23" s="3" t="str">
        <f>VLOOKUP(P23,$A$2:$B$62,2,TRUE)</f>
        <v>が</v>
      </c>
      <c r="R23" s="3" t="str">
        <f>VLOOKUP(P23,$A$2:$C$62,3,TRUE)</f>
        <v>ガ</v>
      </c>
      <c r="T23" s="3">
        <f ca="1" t="shared" si="4"/>
        <v>0.984088668649957</v>
      </c>
      <c r="U23" s="3">
        <f t="shared" si="18"/>
        <v>60</v>
      </c>
      <c r="V23" s="3" t="str">
        <f>VLOOKUP(U23,$A$2:$B$62,2,TRUE)</f>
        <v>ぺ</v>
      </c>
      <c r="W23" s="3" t="str">
        <f>VLOOKUP(U23,$A$2:$C$62,3,TRUE)</f>
        <v>ペ</v>
      </c>
      <c r="Y23" s="3">
        <f ca="1" t="shared" si="5"/>
        <v>0.3235766040511385</v>
      </c>
      <c r="Z23" s="3">
        <f t="shared" si="19"/>
        <v>25</v>
      </c>
      <c r="AA23" s="3" t="str">
        <f>VLOOKUP(Z23,$A$2:$B$62,2,TRUE)</f>
        <v>の</v>
      </c>
      <c r="AB23" s="3" t="str">
        <f>VLOOKUP(Z23,$A$2:$C$62,3,TRUE)</f>
        <v>ノ</v>
      </c>
      <c r="AD23" s="3">
        <f ca="1" t="shared" si="6"/>
        <v>0.9973430480668934</v>
      </c>
      <c r="AE23" s="3">
        <f t="shared" si="20"/>
        <v>61</v>
      </c>
      <c r="AF23" s="3" t="str">
        <f>VLOOKUP(AE23,$A$2:$B$62,2,TRUE)</f>
        <v>ぽ</v>
      </c>
      <c r="AG23" s="3" t="str">
        <f>VLOOKUP(AE23,$A$2:$C$62,3,TRUE)</f>
        <v>ポ</v>
      </c>
      <c r="AI23" s="3">
        <f ca="1" t="shared" si="7"/>
        <v>0.6741050800489701</v>
      </c>
      <c r="AJ23" s="3">
        <f t="shared" si="21"/>
        <v>36</v>
      </c>
      <c r="AK23" s="3" t="str">
        <f>VLOOKUP(AJ23,$A$2:$B$62,2,TRUE)</f>
        <v>や</v>
      </c>
      <c r="AL23" s="3" t="str">
        <f>VLOOKUP(AJ23,$A$2:$C$62,3,TRUE)</f>
        <v>ヤ</v>
      </c>
      <c r="AN23" s="3">
        <f ca="1" t="shared" si="8"/>
        <v>0.1885084013799725</v>
      </c>
      <c r="AO23" s="3">
        <f t="shared" si="22"/>
        <v>12</v>
      </c>
      <c r="AP23" s="3" t="str">
        <f>VLOOKUP(AO23,$A$2:$B$62,2,TRUE)</f>
        <v>し</v>
      </c>
      <c r="AQ23" s="3" t="str">
        <f>VLOOKUP(AO23,$A$2:$C$62,3,TRUE)</f>
        <v>シ</v>
      </c>
      <c r="AS23" s="3">
        <f ca="1" t="shared" si="9"/>
        <v>0.3699768057138044</v>
      </c>
      <c r="AT23" s="3">
        <f t="shared" si="23"/>
        <v>25</v>
      </c>
      <c r="AU23" s="3" t="str">
        <f>VLOOKUP(AT23,$A$2:$B$62,2,TRUE)</f>
        <v>の</v>
      </c>
      <c r="AV23" s="3" t="str">
        <f>VLOOKUP(AT23,$A$2:$C$62,3,TRUE)</f>
        <v>ノ</v>
      </c>
      <c r="AX23" s="3">
        <f ca="1" t="shared" si="10"/>
        <v>0.11989254686837403</v>
      </c>
      <c r="AY23" s="3">
        <f t="shared" si="24"/>
        <v>5</v>
      </c>
      <c r="AZ23" s="3" t="str">
        <f>VLOOKUP(AY23,$A$2:$B$62,2,TRUE)</f>
        <v>お</v>
      </c>
      <c r="BA23" s="3" t="str">
        <f>VLOOKUP(AY23,$A$2:$C$62,3,TRUE)</f>
        <v>オ</v>
      </c>
      <c r="BC23" s="3">
        <f ca="1" t="shared" si="11"/>
        <v>0.6537332999471197</v>
      </c>
      <c r="BD23" s="3">
        <f t="shared" si="25"/>
        <v>34</v>
      </c>
      <c r="BE23" s="3" t="str">
        <f>VLOOKUP(BD23,$A$2:$B$62,2,TRUE)</f>
        <v>め</v>
      </c>
      <c r="BF23" s="3" t="str">
        <f>VLOOKUP(BD23,$A$2:$C$62,3,TRUE)</f>
        <v>メ</v>
      </c>
      <c r="BH23" s="3">
        <f ca="1" t="shared" si="12"/>
        <v>0.7406554067454014</v>
      </c>
      <c r="BI23" s="3">
        <f t="shared" si="26"/>
        <v>43</v>
      </c>
      <c r="BJ23" s="3" t="str">
        <f>VLOOKUP(BI23,$A$2:$B$62,2,TRUE)</f>
        <v>ぎ</v>
      </c>
      <c r="BK23" s="3" t="str">
        <f>VLOOKUP(BI23,$A$2:$C$62,3,TRUE)</f>
        <v>ギ</v>
      </c>
    </row>
    <row r="24" spans="1:63" ht="13.5">
      <c r="A24" s="3">
        <v>23</v>
      </c>
      <c r="B24" s="3" t="s">
        <v>24</v>
      </c>
      <c r="C24" s="3" t="str">
        <f t="shared" si="13"/>
        <v>ヌ</v>
      </c>
      <c r="E24" s="3">
        <f ca="1" t="shared" si="0"/>
        <v>0.7367640567169311</v>
      </c>
      <c r="F24" s="3">
        <f t="shared" si="14"/>
        <v>43</v>
      </c>
      <c r="G24" s="3" t="str">
        <f t="shared" si="1"/>
        <v>ぎ</v>
      </c>
      <c r="H24" s="3" t="str">
        <f t="shared" si="15"/>
        <v>ギ</v>
      </c>
      <c r="J24" s="3">
        <f ca="1" t="shared" si="2"/>
        <v>0.6145076752168235</v>
      </c>
      <c r="K24" s="3">
        <f t="shared" si="16"/>
        <v>35</v>
      </c>
      <c r="L24" s="3" t="str">
        <f>VLOOKUP(K24,$A$2:$B$62,2,TRUE)</f>
        <v>も</v>
      </c>
      <c r="M24" s="3" t="str">
        <f>VLOOKUP(K24,$A$2:$C$62,3,TRUE)</f>
        <v>モ</v>
      </c>
      <c r="O24" s="3">
        <f ca="1" t="shared" si="3"/>
        <v>0.96608239187795</v>
      </c>
      <c r="P24" s="3">
        <f t="shared" si="17"/>
        <v>59</v>
      </c>
      <c r="Q24" s="3" t="str">
        <f>VLOOKUP(P24,$A$2:$B$62,2,TRUE)</f>
        <v>ぷ</v>
      </c>
      <c r="R24" s="3" t="str">
        <f>VLOOKUP(P24,$A$2:$C$62,3,TRUE)</f>
        <v>プ</v>
      </c>
      <c r="T24" s="3">
        <f ca="1" t="shared" si="4"/>
        <v>0.24442277723050898</v>
      </c>
      <c r="U24" s="3">
        <f t="shared" si="18"/>
        <v>16</v>
      </c>
      <c r="V24" s="3" t="str">
        <f>VLOOKUP(U24,$A$2:$B$62,2,TRUE)</f>
        <v>た</v>
      </c>
      <c r="W24" s="3" t="str">
        <f>VLOOKUP(U24,$A$2:$C$62,3,TRUE)</f>
        <v>タ</v>
      </c>
      <c r="Y24" s="3">
        <f ca="1" t="shared" si="5"/>
        <v>0.5821711171079569</v>
      </c>
      <c r="Z24" s="3">
        <f t="shared" si="19"/>
        <v>42</v>
      </c>
      <c r="AA24" s="3" t="str">
        <f>VLOOKUP(Z24,$A$2:$B$62,2,TRUE)</f>
        <v>が</v>
      </c>
      <c r="AB24" s="3" t="str">
        <f>VLOOKUP(Z24,$A$2:$C$62,3,TRUE)</f>
        <v>ガ</v>
      </c>
      <c r="AD24" s="3">
        <f ca="1" t="shared" si="6"/>
        <v>0.9504107328803084</v>
      </c>
      <c r="AE24" s="3">
        <f t="shared" si="20"/>
        <v>58</v>
      </c>
      <c r="AF24" s="3" t="str">
        <f>VLOOKUP(AE24,$A$2:$B$62,2,TRUE)</f>
        <v>ぴ</v>
      </c>
      <c r="AG24" s="3" t="str">
        <f>VLOOKUP(AE24,$A$2:$C$62,3,TRUE)</f>
        <v>ピ</v>
      </c>
      <c r="AI24" s="3">
        <f ca="1" t="shared" si="7"/>
        <v>0.7160784685104933</v>
      </c>
      <c r="AJ24" s="3">
        <f t="shared" si="21"/>
        <v>40</v>
      </c>
      <c r="AK24" s="3" t="str">
        <f>VLOOKUP(AJ24,$A$2:$B$62,2,TRUE)</f>
        <v>を</v>
      </c>
      <c r="AL24" s="3" t="str">
        <f>VLOOKUP(AJ24,$A$2:$C$62,3,TRUE)</f>
        <v>ヲ</v>
      </c>
      <c r="AN24" s="3">
        <f ca="1" t="shared" si="8"/>
        <v>0.8117386394469523</v>
      </c>
      <c r="AO24" s="3">
        <f t="shared" si="22"/>
        <v>49</v>
      </c>
      <c r="AP24" s="3" t="str">
        <f>VLOOKUP(AO24,$A$2:$B$62,2,TRUE)</f>
        <v>ず</v>
      </c>
      <c r="AQ24" s="3" t="str">
        <f>VLOOKUP(AO24,$A$2:$C$62,3,TRUE)</f>
        <v>ズ</v>
      </c>
      <c r="AS24" s="3">
        <f ca="1" t="shared" si="9"/>
        <v>0.9403178082918828</v>
      </c>
      <c r="AT24" s="3">
        <f t="shared" si="23"/>
        <v>60</v>
      </c>
      <c r="AU24" s="3" t="str">
        <f>VLOOKUP(AT24,$A$2:$B$62,2,TRUE)</f>
        <v>ぺ</v>
      </c>
      <c r="AV24" s="3" t="str">
        <f>VLOOKUP(AT24,$A$2:$C$62,3,TRUE)</f>
        <v>ペ</v>
      </c>
      <c r="AX24" s="3">
        <f ca="1" t="shared" si="10"/>
        <v>0.918489909648387</v>
      </c>
      <c r="AY24" s="3">
        <f t="shared" si="24"/>
        <v>56</v>
      </c>
      <c r="AZ24" s="3" t="str">
        <f>VLOOKUP(AY24,$A$2:$B$62,2,TRUE)</f>
        <v>ぼ</v>
      </c>
      <c r="BA24" s="3" t="str">
        <f>VLOOKUP(AY24,$A$2:$C$62,3,TRUE)</f>
        <v>ボ</v>
      </c>
      <c r="BC24" s="3">
        <f ca="1" t="shared" si="11"/>
        <v>0.5451778912662322</v>
      </c>
      <c r="BD24" s="3">
        <f t="shared" si="25"/>
        <v>29</v>
      </c>
      <c r="BE24" s="3" t="str">
        <f>VLOOKUP(BD24,$A$2:$B$62,2,TRUE)</f>
        <v>へ</v>
      </c>
      <c r="BF24" s="3" t="str">
        <f>VLOOKUP(BD24,$A$2:$C$62,3,TRUE)</f>
        <v>ヘ</v>
      </c>
      <c r="BH24" s="3">
        <f ca="1" t="shared" si="12"/>
        <v>0.2124980030630983</v>
      </c>
      <c r="BI24" s="3">
        <f t="shared" si="26"/>
        <v>16</v>
      </c>
      <c r="BJ24" s="3" t="str">
        <f>VLOOKUP(BI24,$A$2:$B$62,2,TRUE)</f>
        <v>た</v>
      </c>
      <c r="BK24" s="3" t="str">
        <f>VLOOKUP(BI24,$A$2:$C$62,3,TRUE)</f>
        <v>タ</v>
      </c>
    </row>
    <row r="25" spans="1:63" ht="13.5">
      <c r="A25" s="3">
        <v>24</v>
      </c>
      <c r="B25" s="3" t="s">
        <v>26</v>
      </c>
      <c r="C25" s="3" t="str">
        <f t="shared" si="13"/>
        <v>ネ</v>
      </c>
      <c r="E25" s="3">
        <f ca="1" t="shared" si="0"/>
        <v>0.24910572058543634</v>
      </c>
      <c r="F25" s="3">
        <f t="shared" si="14"/>
        <v>18</v>
      </c>
      <c r="G25" s="3" t="str">
        <f t="shared" si="1"/>
        <v>つ</v>
      </c>
      <c r="H25" s="3" t="str">
        <f t="shared" si="15"/>
        <v>ツ</v>
      </c>
      <c r="J25" s="3">
        <f ca="1" t="shared" si="2"/>
        <v>0.6492325265240328</v>
      </c>
      <c r="K25" s="3">
        <f t="shared" si="16"/>
        <v>40</v>
      </c>
      <c r="L25" s="3" t="str">
        <f>VLOOKUP(K25,$A$2:$B$62,2,TRUE)</f>
        <v>を</v>
      </c>
      <c r="M25" s="3" t="str">
        <f>VLOOKUP(K25,$A$2:$C$62,3,TRUE)</f>
        <v>ヲ</v>
      </c>
      <c r="O25" s="3">
        <f ca="1" t="shared" si="3"/>
        <v>0.4635990481650234</v>
      </c>
      <c r="P25" s="3">
        <f t="shared" si="17"/>
        <v>25</v>
      </c>
      <c r="Q25" s="3" t="str">
        <f>VLOOKUP(P25,$A$2:$B$62,2,TRUE)</f>
        <v>の</v>
      </c>
      <c r="R25" s="3" t="str">
        <f>VLOOKUP(P25,$A$2:$C$62,3,TRUE)</f>
        <v>ノ</v>
      </c>
      <c r="T25" s="3">
        <f ca="1" t="shared" si="4"/>
        <v>0.44783347919682637</v>
      </c>
      <c r="U25" s="3">
        <f t="shared" si="18"/>
        <v>28</v>
      </c>
      <c r="V25" s="3" t="str">
        <f>VLOOKUP(U25,$A$2:$B$62,2,TRUE)</f>
        <v>ふ</v>
      </c>
      <c r="W25" s="3" t="str">
        <f>VLOOKUP(U25,$A$2:$C$62,3,TRUE)</f>
        <v>フ</v>
      </c>
      <c r="Y25" s="3">
        <f ca="1" t="shared" si="5"/>
        <v>0.15691988617702357</v>
      </c>
      <c r="Z25" s="3">
        <f t="shared" si="19"/>
        <v>12</v>
      </c>
      <c r="AA25" s="3" t="str">
        <f>VLOOKUP(Z25,$A$2:$B$62,2,TRUE)</f>
        <v>し</v>
      </c>
      <c r="AB25" s="3" t="str">
        <f>VLOOKUP(Z25,$A$2:$C$62,3,TRUE)</f>
        <v>シ</v>
      </c>
      <c r="AD25" s="3">
        <f ca="1" t="shared" si="6"/>
        <v>0.7987393146656667</v>
      </c>
      <c r="AE25" s="3">
        <f t="shared" si="20"/>
        <v>51</v>
      </c>
      <c r="AF25" s="3" t="str">
        <f>VLOOKUP(AE25,$A$2:$B$62,2,TRUE)</f>
        <v>ぞ</v>
      </c>
      <c r="AG25" s="3" t="str">
        <f>VLOOKUP(AE25,$A$2:$C$62,3,TRUE)</f>
        <v>ゾ</v>
      </c>
      <c r="AI25" s="3">
        <f ca="1" t="shared" si="7"/>
        <v>0.831863362463908</v>
      </c>
      <c r="AJ25" s="3">
        <f t="shared" si="21"/>
        <v>45</v>
      </c>
      <c r="AK25" s="3" t="str">
        <f>VLOOKUP(AJ25,$A$2:$B$62,2,TRUE)</f>
        <v>げ</v>
      </c>
      <c r="AL25" s="3" t="str">
        <f>VLOOKUP(AJ25,$A$2:$C$62,3,TRUE)</f>
        <v>ゲ</v>
      </c>
      <c r="AN25" s="3">
        <f ca="1" t="shared" si="8"/>
        <v>0.5074513941679601</v>
      </c>
      <c r="AO25" s="3">
        <f t="shared" si="22"/>
        <v>27</v>
      </c>
      <c r="AP25" s="3" t="str">
        <f>VLOOKUP(AO25,$A$2:$B$62,2,TRUE)</f>
        <v>ひ</v>
      </c>
      <c r="AQ25" s="3" t="str">
        <f>VLOOKUP(AO25,$A$2:$C$62,3,TRUE)</f>
        <v>ヒ</v>
      </c>
      <c r="AS25" s="3">
        <f ca="1" t="shared" si="9"/>
        <v>0.06538788316701594</v>
      </c>
      <c r="AT25" s="3">
        <f t="shared" si="23"/>
        <v>5</v>
      </c>
      <c r="AU25" s="3" t="str">
        <f>VLOOKUP(AT25,$A$2:$B$62,2,TRUE)</f>
        <v>お</v>
      </c>
      <c r="AV25" s="3" t="str">
        <f>VLOOKUP(AT25,$A$2:$C$62,3,TRUE)</f>
        <v>オ</v>
      </c>
      <c r="AX25" s="3">
        <f ca="1" t="shared" si="10"/>
        <v>0.8611843626314339</v>
      </c>
      <c r="AY25" s="3">
        <f t="shared" si="24"/>
        <v>52</v>
      </c>
      <c r="AZ25" s="3" t="str">
        <f>VLOOKUP(AY25,$A$2:$B$62,2,TRUE)</f>
        <v>ば</v>
      </c>
      <c r="BA25" s="3" t="str">
        <f>VLOOKUP(AY25,$A$2:$C$62,3,TRUE)</f>
        <v>バ</v>
      </c>
      <c r="BC25" s="3">
        <f ca="1" t="shared" si="11"/>
        <v>0.5803321823562975</v>
      </c>
      <c r="BD25" s="3">
        <f t="shared" si="25"/>
        <v>32</v>
      </c>
      <c r="BE25" s="3" t="str">
        <f>VLOOKUP(BD25,$A$2:$B$62,2,TRUE)</f>
        <v>み</v>
      </c>
      <c r="BF25" s="3" t="str">
        <f>VLOOKUP(BD25,$A$2:$C$62,3,TRUE)</f>
        <v>ミ</v>
      </c>
      <c r="BH25" s="3">
        <f ca="1" t="shared" si="12"/>
        <v>0.7239161860742942</v>
      </c>
      <c r="BI25" s="3">
        <f t="shared" si="26"/>
        <v>41</v>
      </c>
      <c r="BJ25" s="3" t="str">
        <f>VLOOKUP(BI25,$A$2:$B$62,2,TRUE)</f>
        <v>ん</v>
      </c>
      <c r="BK25" s="3" t="str">
        <f>VLOOKUP(BI25,$A$2:$C$62,3,TRUE)</f>
        <v>ン</v>
      </c>
    </row>
    <row r="26" spans="1:63" ht="13.5">
      <c r="A26" s="3">
        <v>25</v>
      </c>
      <c r="B26" s="3" t="s">
        <v>27</v>
      </c>
      <c r="C26" s="3" t="str">
        <f t="shared" si="13"/>
        <v>ノ</v>
      </c>
      <c r="E26" s="3">
        <f ca="1" t="shared" si="0"/>
        <v>0.20527351451571763</v>
      </c>
      <c r="F26" s="3">
        <f t="shared" si="14"/>
        <v>15</v>
      </c>
      <c r="G26" s="3" t="str">
        <f t="shared" si="1"/>
        <v>そ</v>
      </c>
      <c r="H26" s="3" t="str">
        <f>VLOOKUP(F26,$A$2:$C$62,3,TRUE)</f>
        <v>ソ</v>
      </c>
      <c r="J26" s="3">
        <f ca="1" t="shared" si="2"/>
        <v>0.5732180692225601</v>
      </c>
      <c r="K26" s="3">
        <f t="shared" si="16"/>
        <v>33</v>
      </c>
      <c r="L26" s="3" t="str">
        <f>VLOOKUP(K26,$A$2:$B$62,2,TRUE)</f>
        <v>む</v>
      </c>
      <c r="M26" s="3" t="str">
        <f>VLOOKUP(K26,$A$2:$C$62,3,TRUE)</f>
        <v>ム</v>
      </c>
      <c r="O26" s="3">
        <f ca="1" t="shared" si="3"/>
        <v>0.8686518572595787</v>
      </c>
      <c r="P26" s="3">
        <f t="shared" si="17"/>
        <v>54</v>
      </c>
      <c r="Q26" s="3" t="str">
        <f>VLOOKUP(P26,$A$2:$B$62,2,TRUE)</f>
        <v>ぶ</v>
      </c>
      <c r="R26" s="3" t="str">
        <f>VLOOKUP(P26,$A$2:$C$62,3,TRUE)</f>
        <v>ブ</v>
      </c>
      <c r="T26" s="3">
        <f ca="1" t="shared" si="4"/>
        <v>0.708628075396222</v>
      </c>
      <c r="U26" s="3">
        <f t="shared" si="18"/>
        <v>46</v>
      </c>
      <c r="V26" s="3" t="str">
        <f>VLOOKUP(U26,$A$2:$B$62,2,TRUE)</f>
        <v>ご</v>
      </c>
      <c r="W26" s="3" t="str">
        <f>VLOOKUP(U26,$A$2:$C$62,3,TRUE)</f>
        <v>ゴ</v>
      </c>
      <c r="Y26" s="3">
        <f ca="1" t="shared" si="5"/>
        <v>0.2505776087163527</v>
      </c>
      <c r="Z26" s="3">
        <f t="shared" si="19"/>
        <v>18</v>
      </c>
      <c r="AA26" s="3" t="str">
        <f>VLOOKUP(Z26,$A$2:$B$62,2,TRUE)</f>
        <v>つ</v>
      </c>
      <c r="AB26" s="3" t="str">
        <f>VLOOKUP(Z26,$A$2:$C$62,3,TRUE)</f>
        <v>ツ</v>
      </c>
      <c r="AD26" s="3">
        <f ca="1" t="shared" si="6"/>
        <v>0.8771151830137756</v>
      </c>
      <c r="AE26" s="3">
        <f t="shared" si="20"/>
        <v>54</v>
      </c>
      <c r="AF26" s="3" t="str">
        <f>VLOOKUP(AE26,$A$2:$B$62,2,TRUE)</f>
        <v>ぶ</v>
      </c>
      <c r="AG26" s="3" t="str">
        <f>VLOOKUP(AE26,$A$2:$C$62,3,TRUE)</f>
        <v>ブ</v>
      </c>
      <c r="AI26" s="3">
        <f ca="1" t="shared" si="7"/>
        <v>0.11217725391496192</v>
      </c>
      <c r="AJ26" s="3">
        <f t="shared" si="21"/>
        <v>8</v>
      </c>
      <c r="AK26" s="3" t="str">
        <f>VLOOKUP(AJ26,$A$2:$B$62,2,TRUE)</f>
        <v>く</v>
      </c>
      <c r="AL26" s="3" t="str">
        <f>VLOOKUP(AJ26,$A$2:$C$62,3,TRUE)</f>
        <v>ク</v>
      </c>
      <c r="AN26" s="3">
        <f ca="1" t="shared" si="8"/>
        <v>0.7203710742721914</v>
      </c>
      <c r="AO26" s="3">
        <f t="shared" si="22"/>
        <v>42</v>
      </c>
      <c r="AP26" s="3" t="str">
        <f>VLOOKUP(AO26,$A$2:$B$62,2,TRUE)</f>
        <v>が</v>
      </c>
      <c r="AQ26" s="3" t="str">
        <f>VLOOKUP(AO26,$A$2:$C$62,3,TRUE)</f>
        <v>ガ</v>
      </c>
      <c r="AS26" s="3">
        <f ca="1" t="shared" si="9"/>
        <v>0.602705349512842</v>
      </c>
      <c r="AT26" s="3">
        <f t="shared" si="23"/>
        <v>36</v>
      </c>
      <c r="AU26" s="3" t="str">
        <f>VLOOKUP(AT26,$A$2:$B$62,2,TRUE)</f>
        <v>や</v>
      </c>
      <c r="AV26" s="3" t="str">
        <f>VLOOKUP(AT26,$A$2:$C$62,3,TRUE)</f>
        <v>ヤ</v>
      </c>
      <c r="AX26" s="3">
        <f ca="1" t="shared" si="10"/>
        <v>0.8818539036607433</v>
      </c>
      <c r="AY26" s="3">
        <f t="shared" si="24"/>
        <v>54</v>
      </c>
      <c r="AZ26" s="3" t="str">
        <f>VLOOKUP(AY26,$A$2:$B$62,2,TRUE)</f>
        <v>ぶ</v>
      </c>
      <c r="BA26" s="3" t="str">
        <f>VLOOKUP(AY26,$A$2:$C$62,3,TRUE)</f>
        <v>ブ</v>
      </c>
      <c r="BC26" s="3">
        <f ca="1" t="shared" si="11"/>
        <v>0.4125632018008494</v>
      </c>
      <c r="BD26" s="3">
        <f t="shared" si="25"/>
        <v>20</v>
      </c>
      <c r="BE26" s="3" t="str">
        <f>VLOOKUP(BD26,$A$2:$B$62,2,TRUE)</f>
        <v>と</v>
      </c>
      <c r="BF26" s="3" t="str">
        <f>VLOOKUP(BD26,$A$2:$C$62,3,TRUE)</f>
        <v>ト</v>
      </c>
      <c r="BH26" s="3">
        <f ca="1" t="shared" si="12"/>
        <v>0.18588543853072603</v>
      </c>
      <c r="BI26" s="3">
        <f t="shared" si="26"/>
        <v>13</v>
      </c>
      <c r="BJ26" s="3" t="str">
        <f>VLOOKUP(BI26,$A$2:$B$62,2,TRUE)</f>
        <v>す</v>
      </c>
      <c r="BK26" s="3" t="str">
        <f>VLOOKUP(BI26,$A$2:$C$62,3,TRUE)</f>
        <v>ス</v>
      </c>
    </row>
    <row r="27" spans="1:63" ht="13.5">
      <c r="A27" s="3">
        <v>26</v>
      </c>
      <c r="B27" s="3" t="s">
        <v>28</v>
      </c>
      <c r="C27" s="3" t="str">
        <f>PHONETIC(B27)</f>
        <v>ハ</v>
      </c>
      <c r="E27" s="3">
        <f ca="1" t="shared" si="0"/>
        <v>0.010397165740991532</v>
      </c>
      <c r="F27" s="3">
        <f t="shared" si="14"/>
        <v>2</v>
      </c>
      <c r="G27" s="3" t="str">
        <f t="shared" si="1"/>
        <v>い</v>
      </c>
      <c r="H27" s="3" t="str">
        <f t="shared" si="15"/>
        <v>イ</v>
      </c>
      <c r="J27" s="3">
        <f ca="1" t="shared" si="2"/>
        <v>0.8872476263109976</v>
      </c>
      <c r="K27" s="3">
        <f t="shared" si="16"/>
        <v>55</v>
      </c>
      <c r="L27" s="3" t="str">
        <f>VLOOKUP(K27,$A$2:$B$62,2,TRUE)</f>
        <v>べ</v>
      </c>
      <c r="M27" s="3" t="str">
        <f>VLOOKUP(K27,$A$2:$C$62,3,TRUE)</f>
        <v>ベ</v>
      </c>
      <c r="O27" s="3">
        <f ca="1" t="shared" si="3"/>
        <v>0.02539671507897201</v>
      </c>
      <c r="P27" s="3">
        <f t="shared" si="17"/>
        <v>1</v>
      </c>
      <c r="Q27" s="3" t="str">
        <f>VLOOKUP(P27,$A$2:$B$62,2,TRUE)</f>
        <v>あ</v>
      </c>
      <c r="R27" s="3" t="str">
        <f>VLOOKUP(P27,$A$2:$C$62,3,TRUE)</f>
        <v>ア</v>
      </c>
      <c r="T27" s="3">
        <f ca="1" t="shared" si="4"/>
        <v>0.53227862362208</v>
      </c>
      <c r="U27" s="3">
        <f t="shared" si="18"/>
        <v>34</v>
      </c>
      <c r="V27" s="3" t="str">
        <f>VLOOKUP(U27,$A$2:$B$62,2,TRUE)</f>
        <v>め</v>
      </c>
      <c r="W27" s="3" t="str">
        <f>VLOOKUP(U27,$A$2:$C$62,3,TRUE)</f>
        <v>メ</v>
      </c>
      <c r="Y27" s="3">
        <f ca="1" t="shared" si="5"/>
        <v>0.68902676508554</v>
      </c>
      <c r="Z27" s="3">
        <f t="shared" si="19"/>
        <v>47</v>
      </c>
      <c r="AA27" s="3" t="str">
        <f>VLOOKUP(Z27,$A$2:$B$62,2,TRUE)</f>
        <v>ざ</v>
      </c>
      <c r="AB27" s="3" t="str">
        <f>VLOOKUP(Z27,$A$2:$C$62,3,TRUE)</f>
        <v>ザ</v>
      </c>
      <c r="AD27" s="3">
        <f ca="1" t="shared" si="6"/>
        <v>0.42008746447475076</v>
      </c>
      <c r="AE27" s="3">
        <f t="shared" si="20"/>
        <v>31</v>
      </c>
      <c r="AF27" s="3" t="str">
        <f>VLOOKUP(AE27,$A$2:$B$62,2,TRUE)</f>
        <v>ま</v>
      </c>
      <c r="AG27" s="3" t="str">
        <f>VLOOKUP(AE27,$A$2:$C$62,3,TRUE)</f>
        <v>マ</v>
      </c>
      <c r="AI27" s="3">
        <f ca="1" t="shared" si="7"/>
        <v>0.910427684337531</v>
      </c>
      <c r="AJ27" s="3">
        <f t="shared" si="21"/>
        <v>50</v>
      </c>
      <c r="AK27" s="3" t="str">
        <f>VLOOKUP(AJ27,$A$2:$B$62,2,TRUE)</f>
        <v>ぜ</v>
      </c>
      <c r="AL27" s="3" t="str">
        <f>VLOOKUP(AJ27,$A$2:$C$62,3,TRUE)</f>
        <v>ゼ</v>
      </c>
      <c r="AN27" s="3">
        <f ca="1" t="shared" si="8"/>
        <v>0.21121255173679598</v>
      </c>
      <c r="AO27" s="3">
        <f t="shared" si="22"/>
        <v>13</v>
      </c>
      <c r="AP27" s="3" t="str">
        <f>VLOOKUP(AO27,$A$2:$B$62,2,TRUE)</f>
        <v>す</v>
      </c>
      <c r="AQ27" s="3" t="str">
        <f>VLOOKUP(AO27,$A$2:$C$62,3,TRUE)</f>
        <v>ス</v>
      </c>
      <c r="AS27" s="3">
        <f ca="1" t="shared" si="9"/>
        <v>0.4058315039989244</v>
      </c>
      <c r="AT27" s="3">
        <f t="shared" si="23"/>
        <v>27</v>
      </c>
      <c r="AU27" s="3" t="str">
        <f>VLOOKUP(AT27,$A$2:$B$62,2,TRUE)</f>
        <v>ひ</v>
      </c>
      <c r="AV27" s="3" t="str">
        <f>VLOOKUP(AT27,$A$2:$C$62,3,TRUE)</f>
        <v>ヒ</v>
      </c>
      <c r="AX27" s="3">
        <f ca="1" t="shared" si="10"/>
        <v>0.5087430446872228</v>
      </c>
      <c r="AY27" s="3">
        <f t="shared" si="24"/>
        <v>24</v>
      </c>
      <c r="AZ27" s="3" t="str">
        <f>VLOOKUP(AY27,$A$2:$B$62,2,TRUE)</f>
        <v>ね</v>
      </c>
      <c r="BA27" s="3" t="str">
        <f>VLOOKUP(AY27,$A$2:$C$62,3,TRUE)</f>
        <v>ネ</v>
      </c>
      <c r="BC27" s="3">
        <f ca="1" t="shared" si="11"/>
        <v>0.8945703878551596</v>
      </c>
      <c r="BD27" s="3">
        <f t="shared" si="25"/>
        <v>53</v>
      </c>
      <c r="BE27" s="3" t="str">
        <f>VLOOKUP(BD27,$A$2:$B$62,2,TRUE)</f>
        <v>び</v>
      </c>
      <c r="BF27" s="3" t="str">
        <f>VLOOKUP(BD27,$A$2:$C$62,3,TRUE)</f>
        <v>ビ</v>
      </c>
      <c r="BH27" s="3">
        <f ca="1" t="shared" si="12"/>
        <v>0.21514291952929998</v>
      </c>
      <c r="BI27" s="3">
        <f t="shared" si="26"/>
        <v>17</v>
      </c>
      <c r="BJ27" s="3" t="str">
        <f>VLOOKUP(BI27,$A$2:$B$62,2,TRUE)</f>
        <v>ち</v>
      </c>
      <c r="BK27" s="3" t="str">
        <f>VLOOKUP(BI27,$A$2:$C$62,3,TRUE)</f>
        <v>チ</v>
      </c>
    </row>
    <row r="28" spans="1:63" ht="13.5">
      <c r="A28" s="3">
        <v>27</v>
      </c>
      <c r="B28" s="3" t="s">
        <v>29</v>
      </c>
      <c r="C28" s="3" t="str">
        <f t="shared" si="13"/>
        <v>ヒ</v>
      </c>
      <c r="E28" s="3">
        <f ca="1" t="shared" si="0"/>
        <v>0.4500803192927876</v>
      </c>
      <c r="F28" s="3">
        <f>RANK(E28,E$2:E$62,TRUE)</f>
        <v>26</v>
      </c>
      <c r="G28" s="3" t="str">
        <f t="shared" si="1"/>
        <v>は</v>
      </c>
      <c r="H28" s="3" t="str">
        <f t="shared" si="15"/>
        <v>ハ</v>
      </c>
      <c r="J28" s="3">
        <f ca="1" t="shared" si="2"/>
        <v>0.6719887939223605</v>
      </c>
      <c r="K28" s="3">
        <f>RANK(J28,J$2:J$62,TRUE)</f>
        <v>42</v>
      </c>
      <c r="L28" s="3" t="str">
        <f>VLOOKUP(K28,$A$2:$B$62,2,TRUE)</f>
        <v>が</v>
      </c>
      <c r="M28" s="3" t="str">
        <f>VLOOKUP(K28,$A$2:$C$62,3,TRUE)</f>
        <v>ガ</v>
      </c>
      <c r="O28" s="3">
        <f ca="1" t="shared" si="3"/>
        <v>0.48748700888769836</v>
      </c>
      <c r="P28" s="3">
        <f>RANK(O28,O$2:O$62,TRUE)</f>
        <v>29</v>
      </c>
      <c r="Q28" s="3" t="str">
        <f>VLOOKUP(P28,$A$2:$B$62,2,TRUE)</f>
        <v>へ</v>
      </c>
      <c r="R28" s="3" t="str">
        <f>VLOOKUP(P28,$A$2:$C$62,3,TRUE)</f>
        <v>ヘ</v>
      </c>
      <c r="T28" s="3">
        <f ca="1" t="shared" si="4"/>
        <v>0.5635677168226245</v>
      </c>
      <c r="U28" s="3">
        <f>RANK(T28,T$2:T$62,TRUE)</f>
        <v>36</v>
      </c>
      <c r="V28" s="3" t="str">
        <f>VLOOKUP(U28,$A$2:$B$62,2,TRUE)</f>
        <v>や</v>
      </c>
      <c r="W28" s="3" t="str">
        <f>VLOOKUP(U28,$A$2:$C$62,3,TRUE)</f>
        <v>ヤ</v>
      </c>
      <c r="Y28" s="3">
        <f ca="1" t="shared" si="5"/>
        <v>0.32691880049364297</v>
      </c>
      <c r="Z28" s="3">
        <f>RANK(Y28,Y$2:Y$62,TRUE)</f>
        <v>27</v>
      </c>
      <c r="AA28" s="3" t="str">
        <f>VLOOKUP(Z28,$A$2:$B$62,2,TRUE)</f>
        <v>ひ</v>
      </c>
      <c r="AB28" s="3" t="str">
        <f>VLOOKUP(Z28,$A$2:$C$62,3,TRUE)</f>
        <v>ヒ</v>
      </c>
      <c r="AD28" s="3">
        <f ca="1" t="shared" si="6"/>
        <v>0.7519005814457307</v>
      </c>
      <c r="AE28" s="3">
        <f>RANK(AD28,AD$2:AD$62,TRUE)</f>
        <v>49</v>
      </c>
      <c r="AF28" s="3" t="str">
        <f>VLOOKUP(AE28,$A$2:$B$62,2,TRUE)</f>
        <v>ず</v>
      </c>
      <c r="AG28" s="3" t="str">
        <f>VLOOKUP(AE28,$A$2:$C$62,3,TRUE)</f>
        <v>ズ</v>
      </c>
      <c r="AI28" s="3">
        <f ca="1" t="shared" si="7"/>
        <v>0.372965535136486</v>
      </c>
      <c r="AJ28" s="3">
        <f>RANK(AI28,AI$2:AI$62,TRUE)</f>
        <v>21</v>
      </c>
      <c r="AK28" s="3" t="str">
        <f>VLOOKUP(AJ28,$A$2:$B$62,2,TRUE)</f>
        <v>な</v>
      </c>
      <c r="AL28" s="3" t="str">
        <f>VLOOKUP(AJ28,$A$2:$C$62,3,TRUE)</f>
        <v>ナ</v>
      </c>
      <c r="AN28" s="3">
        <f ca="1" t="shared" si="8"/>
        <v>0.21502580630572554</v>
      </c>
      <c r="AO28" s="3">
        <f>RANK(AN28,AN$2:AN$62,TRUE)</f>
        <v>14</v>
      </c>
      <c r="AP28" s="3" t="str">
        <f>VLOOKUP(AO28,$A$2:$B$62,2,TRUE)</f>
        <v>せ</v>
      </c>
      <c r="AQ28" s="3" t="str">
        <f>VLOOKUP(AO28,$A$2:$C$62,3,TRUE)</f>
        <v>セ</v>
      </c>
      <c r="AS28" s="3">
        <f ca="1" t="shared" si="9"/>
        <v>0.8735151958471816</v>
      </c>
      <c r="AT28" s="3">
        <f>RANK(AS28,AS$2:AS$62,TRUE)</f>
        <v>55</v>
      </c>
      <c r="AU28" s="3" t="str">
        <f>VLOOKUP(AT28,$A$2:$B$62,2,TRUE)</f>
        <v>べ</v>
      </c>
      <c r="AV28" s="3" t="str">
        <f>VLOOKUP(AT28,$A$2:$C$62,3,TRUE)</f>
        <v>ベ</v>
      </c>
      <c r="AX28" s="3">
        <f ca="1" t="shared" si="10"/>
        <v>0.7392281633354401</v>
      </c>
      <c r="AY28" s="3">
        <f>RANK(AX28,AX$2:AX$62,TRUE)</f>
        <v>44</v>
      </c>
      <c r="AZ28" s="3" t="str">
        <f>VLOOKUP(AY28,$A$2:$B$62,2,TRUE)</f>
        <v>ぐ</v>
      </c>
      <c r="BA28" s="3" t="str">
        <f>VLOOKUP(AY28,$A$2:$C$62,3,TRUE)</f>
        <v>グ</v>
      </c>
      <c r="BC28" s="3">
        <f ca="1" t="shared" si="11"/>
        <v>0.903560034372255</v>
      </c>
      <c r="BD28" s="3">
        <f>RANK(BC28,BC$2:BC$62,TRUE)</f>
        <v>55</v>
      </c>
      <c r="BE28" s="3" t="str">
        <f>VLOOKUP(BD28,$A$2:$B$62,2,TRUE)</f>
        <v>べ</v>
      </c>
      <c r="BF28" s="3" t="str">
        <f>VLOOKUP(BD28,$A$2:$C$62,3,TRUE)</f>
        <v>ベ</v>
      </c>
      <c r="BH28" s="3">
        <f ca="1" t="shared" si="12"/>
        <v>0.7318197284272969</v>
      </c>
      <c r="BI28" s="3">
        <f>RANK(BH28,BH$2:BH$62,TRUE)</f>
        <v>42</v>
      </c>
      <c r="BJ28" s="3" t="str">
        <f>VLOOKUP(BI28,$A$2:$B$62,2,TRUE)</f>
        <v>が</v>
      </c>
      <c r="BK28" s="3" t="str">
        <f>VLOOKUP(BI28,$A$2:$C$62,3,TRUE)</f>
        <v>ガ</v>
      </c>
    </row>
    <row r="29" spans="1:63" ht="13.5">
      <c r="A29" s="3">
        <v>28</v>
      </c>
      <c r="B29" s="3" t="s">
        <v>30</v>
      </c>
      <c r="C29" s="3" t="str">
        <f t="shared" si="13"/>
        <v>フ</v>
      </c>
      <c r="E29" s="3">
        <f ca="1" t="shared" si="0"/>
        <v>0.6843380576152454</v>
      </c>
      <c r="F29" s="3">
        <f t="shared" si="14"/>
        <v>39</v>
      </c>
      <c r="G29" s="3" t="str">
        <f t="shared" si="1"/>
        <v>わ</v>
      </c>
      <c r="H29" s="3" t="str">
        <f t="shared" si="15"/>
        <v>ワ</v>
      </c>
      <c r="J29" s="3">
        <f ca="1" t="shared" si="2"/>
        <v>0.24701987478278653</v>
      </c>
      <c r="K29" s="3">
        <f t="shared" si="16"/>
        <v>17</v>
      </c>
      <c r="L29" s="3" t="str">
        <f>VLOOKUP(K29,$A$2:$B$62,2,TRUE)</f>
        <v>ち</v>
      </c>
      <c r="M29" s="3" t="str">
        <f>VLOOKUP(K29,$A$2:$C$62,3,TRUE)</f>
        <v>チ</v>
      </c>
      <c r="O29" s="3">
        <f ca="1" t="shared" si="3"/>
        <v>0.7527986401372007</v>
      </c>
      <c r="P29" s="3">
        <f t="shared" si="17"/>
        <v>47</v>
      </c>
      <c r="Q29" s="3" t="str">
        <f>VLOOKUP(P29,$A$2:$B$62,2,TRUE)</f>
        <v>ざ</v>
      </c>
      <c r="R29" s="3" t="str">
        <f>VLOOKUP(P29,$A$2:$C$62,3,TRUE)</f>
        <v>ザ</v>
      </c>
      <c r="T29" s="3">
        <f ca="1" t="shared" si="4"/>
        <v>0.42578961141146454</v>
      </c>
      <c r="U29" s="3">
        <f t="shared" si="18"/>
        <v>27</v>
      </c>
      <c r="V29" s="3" t="str">
        <f>VLOOKUP(U29,$A$2:$B$62,2,TRUE)</f>
        <v>ひ</v>
      </c>
      <c r="W29" s="3" t="str">
        <f>VLOOKUP(U29,$A$2:$C$62,3,TRUE)</f>
        <v>ヒ</v>
      </c>
      <c r="Y29" s="3">
        <f ca="1" t="shared" si="5"/>
        <v>0.8460813834302794</v>
      </c>
      <c r="Z29" s="3">
        <f t="shared" si="19"/>
        <v>54</v>
      </c>
      <c r="AA29" s="3" t="str">
        <f>VLOOKUP(Z29,$A$2:$B$62,2,TRUE)</f>
        <v>ぶ</v>
      </c>
      <c r="AB29" s="3" t="str">
        <f>VLOOKUP(Z29,$A$2:$C$62,3,TRUE)</f>
        <v>ブ</v>
      </c>
      <c r="AD29" s="3">
        <f ca="1" t="shared" si="6"/>
        <v>0.14873961065616292</v>
      </c>
      <c r="AE29" s="3">
        <f t="shared" si="20"/>
        <v>8</v>
      </c>
      <c r="AF29" s="3" t="str">
        <f>VLOOKUP(AE29,$A$2:$B$62,2,TRUE)</f>
        <v>く</v>
      </c>
      <c r="AG29" s="3" t="str">
        <f>VLOOKUP(AE29,$A$2:$C$62,3,TRUE)</f>
        <v>ク</v>
      </c>
      <c r="AI29" s="3">
        <f ca="1" t="shared" si="7"/>
        <v>0.3145355891503012</v>
      </c>
      <c r="AJ29" s="3">
        <f t="shared" si="21"/>
        <v>14</v>
      </c>
      <c r="AK29" s="3" t="str">
        <f>VLOOKUP(AJ29,$A$2:$B$62,2,TRUE)</f>
        <v>せ</v>
      </c>
      <c r="AL29" s="3" t="str">
        <f>VLOOKUP(AJ29,$A$2:$C$62,3,TRUE)</f>
        <v>セ</v>
      </c>
      <c r="AN29" s="3">
        <f ca="1" t="shared" si="8"/>
        <v>0.396838802522234</v>
      </c>
      <c r="AO29" s="3">
        <f t="shared" si="22"/>
        <v>24</v>
      </c>
      <c r="AP29" s="3" t="str">
        <f>VLOOKUP(AO29,$A$2:$B$62,2,TRUE)</f>
        <v>ね</v>
      </c>
      <c r="AQ29" s="3" t="str">
        <f>VLOOKUP(AO29,$A$2:$C$62,3,TRUE)</f>
        <v>ネ</v>
      </c>
      <c r="AS29" s="3">
        <f ca="1" t="shared" si="9"/>
        <v>0.16728670410881108</v>
      </c>
      <c r="AT29" s="3">
        <f t="shared" si="23"/>
        <v>14</v>
      </c>
      <c r="AU29" s="3" t="str">
        <f>VLOOKUP(AT29,$A$2:$B$62,2,TRUE)</f>
        <v>せ</v>
      </c>
      <c r="AV29" s="3" t="str">
        <f>VLOOKUP(AT29,$A$2:$C$62,3,TRUE)</f>
        <v>セ</v>
      </c>
      <c r="AX29" s="3">
        <f ca="1" t="shared" si="10"/>
        <v>0.5731652990840133</v>
      </c>
      <c r="AY29" s="3">
        <f t="shared" si="24"/>
        <v>30</v>
      </c>
      <c r="AZ29" s="3" t="str">
        <f>VLOOKUP(AY29,$A$2:$B$62,2,TRUE)</f>
        <v>ほ</v>
      </c>
      <c r="BA29" s="3" t="str">
        <f>VLOOKUP(AY29,$A$2:$C$62,3,TRUE)</f>
        <v>ホ</v>
      </c>
      <c r="BC29" s="3">
        <f ca="1" t="shared" si="11"/>
        <v>0.8681590929180303</v>
      </c>
      <c r="BD29" s="3">
        <f t="shared" si="25"/>
        <v>50</v>
      </c>
      <c r="BE29" s="3" t="str">
        <f>VLOOKUP(BD29,$A$2:$B$62,2,TRUE)</f>
        <v>ぜ</v>
      </c>
      <c r="BF29" s="3" t="str">
        <f>VLOOKUP(BD29,$A$2:$C$62,3,TRUE)</f>
        <v>ゼ</v>
      </c>
      <c r="BH29" s="3">
        <f ca="1" t="shared" si="12"/>
        <v>0.03606129135728797</v>
      </c>
      <c r="BI29" s="3">
        <f t="shared" si="26"/>
        <v>2</v>
      </c>
      <c r="BJ29" s="3" t="str">
        <f>VLOOKUP(BI29,$A$2:$B$62,2,TRUE)</f>
        <v>い</v>
      </c>
      <c r="BK29" s="3" t="str">
        <f>VLOOKUP(BI29,$A$2:$C$62,3,TRUE)</f>
        <v>イ</v>
      </c>
    </row>
    <row r="30" spans="1:63" ht="13.5">
      <c r="A30" s="3">
        <v>29</v>
      </c>
      <c r="B30" s="3" t="s">
        <v>31</v>
      </c>
      <c r="C30" s="3" t="str">
        <f t="shared" si="13"/>
        <v>ヘ</v>
      </c>
      <c r="E30" s="3">
        <f ca="1" t="shared" si="0"/>
        <v>0.2999727486719499</v>
      </c>
      <c r="F30" s="3">
        <f t="shared" si="14"/>
        <v>21</v>
      </c>
      <c r="G30" s="3" t="str">
        <f t="shared" si="1"/>
        <v>な</v>
      </c>
      <c r="H30" s="3" t="str">
        <f t="shared" si="15"/>
        <v>ナ</v>
      </c>
      <c r="J30" s="3">
        <f ca="1" t="shared" si="2"/>
        <v>0.6431889986883403</v>
      </c>
      <c r="K30" s="3">
        <f t="shared" si="16"/>
        <v>39</v>
      </c>
      <c r="L30" s="3" t="str">
        <f>VLOOKUP(K30,$A$2:$B$62,2,TRUE)</f>
        <v>わ</v>
      </c>
      <c r="M30" s="3" t="str">
        <f>VLOOKUP(K30,$A$2:$C$62,3,TRUE)</f>
        <v>ワ</v>
      </c>
      <c r="O30" s="3">
        <f ca="1" t="shared" si="3"/>
        <v>0.9233921249078585</v>
      </c>
      <c r="P30" s="3">
        <f t="shared" si="17"/>
        <v>56</v>
      </c>
      <c r="Q30" s="3" t="str">
        <f>VLOOKUP(P30,$A$2:$B$62,2,TRUE)</f>
        <v>ぼ</v>
      </c>
      <c r="R30" s="3" t="str">
        <f>VLOOKUP(P30,$A$2:$C$62,3,TRUE)</f>
        <v>ボ</v>
      </c>
      <c r="T30" s="3">
        <f ca="1" t="shared" si="4"/>
        <v>0.7425022399180286</v>
      </c>
      <c r="U30" s="3">
        <f t="shared" si="18"/>
        <v>48</v>
      </c>
      <c r="V30" s="3" t="str">
        <f>VLOOKUP(U30,$A$2:$B$62,2,TRUE)</f>
        <v>じ</v>
      </c>
      <c r="W30" s="3" t="str">
        <f>VLOOKUP(U30,$A$2:$C$62,3,TRUE)</f>
        <v>ジ</v>
      </c>
      <c r="Y30" s="3">
        <f ca="1" t="shared" si="5"/>
        <v>0.1668965612688149</v>
      </c>
      <c r="Z30" s="3">
        <f t="shared" si="19"/>
        <v>14</v>
      </c>
      <c r="AA30" s="3" t="str">
        <f>VLOOKUP(Z30,$A$2:$B$62,2,TRUE)</f>
        <v>せ</v>
      </c>
      <c r="AB30" s="3" t="str">
        <f>VLOOKUP(Z30,$A$2:$C$62,3,TRUE)</f>
        <v>セ</v>
      </c>
      <c r="AD30" s="3">
        <f ca="1" t="shared" si="6"/>
        <v>0.14826669852241392</v>
      </c>
      <c r="AE30" s="3">
        <f t="shared" si="20"/>
        <v>7</v>
      </c>
      <c r="AF30" s="3" t="str">
        <f>VLOOKUP(AE30,$A$2:$B$62,2,TRUE)</f>
        <v>き</v>
      </c>
      <c r="AG30" s="3" t="str">
        <f>VLOOKUP(AE30,$A$2:$C$62,3,TRUE)</f>
        <v>キ</v>
      </c>
      <c r="AI30" s="3">
        <f ca="1" t="shared" si="7"/>
        <v>0.15942373913657182</v>
      </c>
      <c r="AJ30" s="3">
        <f t="shared" si="21"/>
        <v>13</v>
      </c>
      <c r="AK30" s="3" t="str">
        <f>VLOOKUP(AJ30,$A$2:$B$62,2,TRUE)</f>
        <v>す</v>
      </c>
      <c r="AL30" s="3" t="str">
        <f>VLOOKUP(AJ30,$A$2:$C$62,3,TRUE)</f>
        <v>ス</v>
      </c>
      <c r="AN30" s="3">
        <f ca="1" t="shared" si="8"/>
        <v>0.7595691185746158</v>
      </c>
      <c r="AO30" s="3">
        <f t="shared" si="22"/>
        <v>44</v>
      </c>
      <c r="AP30" s="3" t="str">
        <f>VLOOKUP(AO30,$A$2:$B$62,2,TRUE)</f>
        <v>ぐ</v>
      </c>
      <c r="AQ30" s="3" t="str">
        <f>VLOOKUP(AO30,$A$2:$C$62,3,TRUE)</f>
        <v>グ</v>
      </c>
      <c r="AS30" s="3">
        <f ca="1" t="shared" si="9"/>
        <v>0.6129428660855281</v>
      </c>
      <c r="AT30" s="3">
        <f t="shared" si="23"/>
        <v>37</v>
      </c>
      <c r="AU30" s="3" t="str">
        <f>VLOOKUP(AT30,$A$2:$B$62,2,TRUE)</f>
        <v>ゆ</v>
      </c>
      <c r="AV30" s="3" t="str">
        <f>VLOOKUP(AT30,$A$2:$C$62,3,TRUE)</f>
        <v>ユ</v>
      </c>
      <c r="AX30" s="3">
        <f ca="1" t="shared" si="10"/>
        <v>0.7396011443961057</v>
      </c>
      <c r="AY30" s="3">
        <f t="shared" si="24"/>
        <v>45</v>
      </c>
      <c r="AZ30" s="3" t="str">
        <f>VLOOKUP(AY30,$A$2:$B$62,2,TRUE)</f>
        <v>げ</v>
      </c>
      <c r="BA30" s="3" t="str">
        <f>VLOOKUP(AY30,$A$2:$C$62,3,TRUE)</f>
        <v>ゲ</v>
      </c>
      <c r="BC30" s="3">
        <f ca="1" t="shared" si="11"/>
        <v>0.350062358609585</v>
      </c>
      <c r="BD30" s="3">
        <f t="shared" si="25"/>
        <v>16</v>
      </c>
      <c r="BE30" s="3" t="str">
        <f>VLOOKUP(BD30,$A$2:$B$62,2,TRUE)</f>
        <v>た</v>
      </c>
      <c r="BF30" s="3" t="str">
        <f>VLOOKUP(BD30,$A$2:$C$62,3,TRUE)</f>
        <v>タ</v>
      </c>
      <c r="BH30" s="3">
        <f ca="1" t="shared" si="12"/>
        <v>0.11178098898183592</v>
      </c>
      <c r="BI30" s="3">
        <f t="shared" si="26"/>
        <v>7</v>
      </c>
      <c r="BJ30" s="3" t="str">
        <f>VLOOKUP(BI30,$A$2:$B$62,2,TRUE)</f>
        <v>き</v>
      </c>
      <c r="BK30" s="3" t="str">
        <f>VLOOKUP(BI30,$A$2:$C$62,3,TRUE)</f>
        <v>キ</v>
      </c>
    </row>
    <row r="31" spans="1:63" ht="13.5">
      <c r="A31" s="3">
        <v>30</v>
      </c>
      <c r="B31" s="3" t="s">
        <v>32</v>
      </c>
      <c r="C31" s="3" t="str">
        <f t="shared" si="13"/>
        <v>ホ</v>
      </c>
      <c r="E31" s="3">
        <f ca="1" t="shared" si="0"/>
        <v>0.7490175037682043</v>
      </c>
      <c r="F31" s="3">
        <f t="shared" si="14"/>
        <v>44</v>
      </c>
      <c r="G31" s="3" t="str">
        <f t="shared" si="1"/>
        <v>ぐ</v>
      </c>
      <c r="H31" s="3" t="str">
        <f t="shared" si="15"/>
        <v>グ</v>
      </c>
      <c r="J31" s="3">
        <f ca="1" t="shared" si="2"/>
        <v>0.9361439645169887</v>
      </c>
      <c r="K31" s="3">
        <f t="shared" si="16"/>
        <v>58</v>
      </c>
      <c r="L31" s="3" t="str">
        <f>VLOOKUP(K31,$A$2:$B$62,2,TRUE)</f>
        <v>ぴ</v>
      </c>
      <c r="M31" s="3" t="str">
        <f>VLOOKUP(K31,$A$2:$C$62,3,TRUE)</f>
        <v>ピ</v>
      </c>
      <c r="O31" s="3">
        <f ca="1" t="shared" si="3"/>
        <v>0.8134644753861868</v>
      </c>
      <c r="P31" s="3">
        <f t="shared" si="17"/>
        <v>52</v>
      </c>
      <c r="Q31" s="3" t="str">
        <f>VLOOKUP(P31,$A$2:$B$62,2,TRUE)</f>
        <v>ば</v>
      </c>
      <c r="R31" s="3" t="str">
        <f>VLOOKUP(P31,$A$2:$C$62,3,TRUE)</f>
        <v>バ</v>
      </c>
      <c r="T31" s="3">
        <f ca="1" t="shared" si="4"/>
        <v>0.3911896949535736</v>
      </c>
      <c r="U31" s="3">
        <f t="shared" si="18"/>
        <v>25</v>
      </c>
      <c r="V31" s="3" t="str">
        <f>VLOOKUP(U31,$A$2:$B$62,2,TRUE)</f>
        <v>の</v>
      </c>
      <c r="W31" s="3" t="str">
        <f>VLOOKUP(U31,$A$2:$C$62,3,TRUE)</f>
        <v>ノ</v>
      </c>
      <c r="Y31" s="3">
        <f ca="1" t="shared" si="5"/>
        <v>0.867049328245628</v>
      </c>
      <c r="Z31" s="3">
        <f t="shared" si="19"/>
        <v>55</v>
      </c>
      <c r="AA31" s="3" t="str">
        <f>VLOOKUP(Z31,$A$2:$B$62,2,TRUE)</f>
        <v>べ</v>
      </c>
      <c r="AB31" s="3" t="str">
        <f>VLOOKUP(Z31,$A$2:$C$62,3,TRUE)</f>
        <v>ベ</v>
      </c>
      <c r="AD31" s="3">
        <f ca="1" t="shared" si="6"/>
        <v>0.07074065284241637</v>
      </c>
      <c r="AE31" s="3">
        <f t="shared" si="20"/>
        <v>2</v>
      </c>
      <c r="AF31" s="3" t="str">
        <f>VLOOKUP(AE31,$A$2:$B$62,2,TRUE)</f>
        <v>い</v>
      </c>
      <c r="AG31" s="3" t="str">
        <f>VLOOKUP(AE31,$A$2:$C$62,3,TRUE)</f>
        <v>イ</v>
      </c>
      <c r="AI31" s="3">
        <f ca="1" t="shared" si="7"/>
        <v>0.6069406275874345</v>
      </c>
      <c r="AJ31" s="3">
        <f t="shared" si="21"/>
        <v>30</v>
      </c>
      <c r="AK31" s="3" t="str">
        <f>VLOOKUP(AJ31,$A$2:$B$62,2,TRUE)</f>
        <v>ほ</v>
      </c>
      <c r="AL31" s="3" t="str">
        <f>VLOOKUP(AJ31,$A$2:$C$62,3,TRUE)</f>
        <v>ホ</v>
      </c>
      <c r="AN31" s="3">
        <f ca="1" t="shared" si="8"/>
        <v>0.988949050891514</v>
      </c>
      <c r="AO31" s="3">
        <f t="shared" si="22"/>
        <v>59</v>
      </c>
      <c r="AP31" s="3" t="str">
        <f>VLOOKUP(AO31,$A$2:$B$62,2,TRUE)</f>
        <v>ぷ</v>
      </c>
      <c r="AQ31" s="3" t="str">
        <f>VLOOKUP(AO31,$A$2:$C$62,3,TRUE)</f>
        <v>プ</v>
      </c>
      <c r="AS31" s="3">
        <f ca="1" t="shared" si="9"/>
        <v>0.11074506089279823</v>
      </c>
      <c r="AT31" s="3">
        <f t="shared" si="23"/>
        <v>8</v>
      </c>
      <c r="AU31" s="3" t="str">
        <f>VLOOKUP(AT31,$A$2:$B$62,2,TRUE)</f>
        <v>く</v>
      </c>
      <c r="AV31" s="3" t="str">
        <f>VLOOKUP(AT31,$A$2:$C$62,3,TRUE)</f>
        <v>ク</v>
      </c>
      <c r="AX31" s="3">
        <f ca="1" t="shared" si="10"/>
        <v>0.5609696297261011</v>
      </c>
      <c r="AY31" s="3">
        <f t="shared" si="24"/>
        <v>28</v>
      </c>
      <c r="AZ31" s="3" t="str">
        <f>VLOOKUP(AY31,$A$2:$B$62,2,TRUE)</f>
        <v>ふ</v>
      </c>
      <c r="BA31" s="3" t="str">
        <f>VLOOKUP(AY31,$A$2:$C$62,3,TRUE)</f>
        <v>フ</v>
      </c>
      <c r="BC31" s="3">
        <f ca="1" t="shared" si="11"/>
        <v>0.11918280634206035</v>
      </c>
      <c r="BD31" s="3">
        <f t="shared" si="25"/>
        <v>6</v>
      </c>
      <c r="BE31" s="3" t="str">
        <f>VLOOKUP(BD31,$A$2:$B$62,2,TRUE)</f>
        <v>か</v>
      </c>
      <c r="BF31" s="3" t="str">
        <f>VLOOKUP(BD31,$A$2:$C$62,3,TRUE)</f>
        <v>カ</v>
      </c>
      <c r="BH31" s="3">
        <f ca="1" t="shared" si="12"/>
        <v>0.18290740356207713</v>
      </c>
      <c r="BI31" s="3">
        <f t="shared" si="26"/>
        <v>12</v>
      </c>
      <c r="BJ31" s="3" t="str">
        <f>VLOOKUP(BI31,$A$2:$B$62,2,TRUE)</f>
        <v>し</v>
      </c>
      <c r="BK31" s="3" t="str">
        <f>VLOOKUP(BI31,$A$2:$C$62,3,TRUE)</f>
        <v>シ</v>
      </c>
    </row>
    <row r="32" spans="1:63" ht="13.5">
      <c r="A32" s="3">
        <v>31</v>
      </c>
      <c r="B32" s="3" t="s">
        <v>33</v>
      </c>
      <c r="C32" s="3" t="str">
        <f t="shared" si="13"/>
        <v>マ</v>
      </c>
      <c r="E32" s="3">
        <f ca="1" t="shared" si="0"/>
        <v>0.23577000285532468</v>
      </c>
      <c r="F32" s="3">
        <f t="shared" si="14"/>
        <v>16</v>
      </c>
      <c r="G32" s="3" t="str">
        <f t="shared" si="1"/>
        <v>た</v>
      </c>
      <c r="H32" s="3" t="str">
        <f t="shared" si="15"/>
        <v>タ</v>
      </c>
      <c r="J32" s="3">
        <f ca="1" t="shared" si="2"/>
        <v>0.013626448700732596</v>
      </c>
      <c r="K32" s="3">
        <f t="shared" si="16"/>
        <v>3</v>
      </c>
      <c r="L32" s="3" t="str">
        <f>VLOOKUP(K32,$A$2:$B$62,2,TRUE)</f>
        <v>う</v>
      </c>
      <c r="M32" s="3" t="str">
        <f>VLOOKUP(K32,$A$2:$C$62,3,TRUE)</f>
        <v>ウ</v>
      </c>
      <c r="O32" s="3">
        <f ca="1" t="shared" si="3"/>
        <v>0.34866751107215066</v>
      </c>
      <c r="P32" s="3">
        <f t="shared" si="17"/>
        <v>19</v>
      </c>
      <c r="Q32" s="3" t="str">
        <f>VLOOKUP(P32,$A$2:$B$62,2,TRUE)</f>
        <v>て</v>
      </c>
      <c r="R32" s="3" t="str">
        <f>VLOOKUP(P32,$A$2:$C$62,3,TRUE)</f>
        <v>テ</v>
      </c>
      <c r="T32" s="3">
        <f ca="1" t="shared" si="4"/>
        <v>0.1809260919366109</v>
      </c>
      <c r="U32" s="3">
        <f t="shared" si="18"/>
        <v>11</v>
      </c>
      <c r="V32" s="3" t="str">
        <f>VLOOKUP(U32,$A$2:$B$62,2,TRUE)</f>
        <v>さ</v>
      </c>
      <c r="W32" s="3" t="str">
        <f>VLOOKUP(U32,$A$2:$C$62,3,TRUE)</f>
        <v>サ</v>
      </c>
      <c r="Y32" s="3">
        <f ca="1" t="shared" si="5"/>
        <v>0.22068611996574283</v>
      </c>
      <c r="Z32" s="3">
        <f t="shared" si="19"/>
        <v>17</v>
      </c>
      <c r="AA32" s="3" t="str">
        <f>VLOOKUP(Z32,$A$2:$B$62,2,TRUE)</f>
        <v>ち</v>
      </c>
      <c r="AB32" s="3" t="str">
        <f>VLOOKUP(Z32,$A$2:$C$62,3,TRUE)</f>
        <v>チ</v>
      </c>
      <c r="AD32" s="3">
        <f ca="1" t="shared" si="6"/>
        <v>0.195900972662292</v>
      </c>
      <c r="AE32" s="3">
        <f t="shared" si="20"/>
        <v>12</v>
      </c>
      <c r="AF32" s="3" t="str">
        <f>VLOOKUP(AE32,$A$2:$B$62,2,TRUE)</f>
        <v>し</v>
      </c>
      <c r="AG32" s="3" t="str">
        <f>VLOOKUP(AE32,$A$2:$C$62,3,TRUE)</f>
        <v>シ</v>
      </c>
      <c r="AI32" s="3">
        <f ca="1" t="shared" si="7"/>
        <v>0.33339894307134865</v>
      </c>
      <c r="AJ32" s="3">
        <f t="shared" si="21"/>
        <v>17</v>
      </c>
      <c r="AK32" s="3" t="str">
        <f>VLOOKUP(AJ32,$A$2:$B$62,2,TRUE)</f>
        <v>ち</v>
      </c>
      <c r="AL32" s="3" t="str">
        <f>VLOOKUP(AJ32,$A$2:$C$62,3,TRUE)</f>
        <v>チ</v>
      </c>
      <c r="AN32" s="3">
        <f ca="1" t="shared" si="8"/>
        <v>0.39451213497667226</v>
      </c>
      <c r="AO32" s="3">
        <f t="shared" si="22"/>
        <v>23</v>
      </c>
      <c r="AP32" s="3" t="str">
        <f>VLOOKUP(AO32,$A$2:$B$62,2,TRUE)</f>
        <v>ぬ</v>
      </c>
      <c r="AQ32" s="3" t="str">
        <f>VLOOKUP(AO32,$A$2:$C$62,3,TRUE)</f>
        <v>ヌ</v>
      </c>
      <c r="AS32" s="3">
        <f ca="1" t="shared" si="9"/>
        <v>0.6275851969611961</v>
      </c>
      <c r="AT32" s="3">
        <f t="shared" si="23"/>
        <v>41</v>
      </c>
      <c r="AU32" s="3" t="str">
        <f>VLOOKUP(AT32,$A$2:$B$62,2,TRUE)</f>
        <v>ん</v>
      </c>
      <c r="AV32" s="3" t="str">
        <f>VLOOKUP(AT32,$A$2:$C$62,3,TRUE)</f>
        <v>ン</v>
      </c>
      <c r="AX32" s="3">
        <f ca="1" t="shared" si="10"/>
        <v>0.2161093875092701</v>
      </c>
      <c r="AY32" s="3">
        <f t="shared" si="24"/>
        <v>9</v>
      </c>
      <c r="AZ32" s="3" t="str">
        <f>VLOOKUP(AY32,$A$2:$B$62,2,TRUE)</f>
        <v>け</v>
      </c>
      <c r="BA32" s="3" t="str">
        <f>VLOOKUP(AY32,$A$2:$C$62,3,TRUE)</f>
        <v>ケ</v>
      </c>
      <c r="BC32" s="3">
        <f ca="1" t="shared" si="11"/>
        <v>0.7346833139926776</v>
      </c>
      <c r="BD32" s="3">
        <f t="shared" si="25"/>
        <v>40</v>
      </c>
      <c r="BE32" s="3" t="str">
        <f>VLOOKUP(BD32,$A$2:$B$62,2,TRUE)</f>
        <v>を</v>
      </c>
      <c r="BF32" s="3" t="str">
        <f>VLOOKUP(BD32,$A$2:$C$62,3,TRUE)</f>
        <v>ヲ</v>
      </c>
      <c r="BH32" s="3">
        <f ca="1" t="shared" si="12"/>
        <v>0.8401724903466856</v>
      </c>
      <c r="BI32" s="3">
        <f t="shared" si="26"/>
        <v>53</v>
      </c>
      <c r="BJ32" s="3" t="str">
        <f>VLOOKUP(BI32,$A$2:$B$62,2,TRUE)</f>
        <v>び</v>
      </c>
      <c r="BK32" s="3" t="str">
        <f>VLOOKUP(BI32,$A$2:$C$62,3,TRUE)</f>
        <v>ビ</v>
      </c>
    </row>
    <row r="33" spans="1:63" ht="13.5">
      <c r="A33" s="3">
        <v>32</v>
      </c>
      <c r="B33" s="3" t="s">
        <v>34</v>
      </c>
      <c r="C33" s="3" t="str">
        <f t="shared" si="13"/>
        <v>ミ</v>
      </c>
      <c r="E33" s="3">
        <f ca="1" t="shared" si="0"/>
        <v>0.013568723202700195</v>
      </c>
      <c r="F33" s="3">
        <f t="shared" si="14"/>
        <v>3</v>
      </c>
      <c r="G33" s="3" t="str">
        <f t="shared" si="1"/>
        <v>う</v>
      </c>
      <c r="H33" s="3" t="str">
        <f t="shared" si="15"/>
        <v>ウ</v>
      </c>
      <c r="J33" s="3">
        <f ca="1" t="shared" si="2"/>
        <v>0.5855768245006232</v>
      </c>
      <c r="K33" s="3">
        <f t="shared" si="16"/>
        <v>34</v>
      </c>
      <c r="L33" s="3" t="str">
        <f>VLOOKUP(K33,$A$2:$B$62,2,TRUE)</f>
        <v>め</v>
      </c>
      <c r="M33" s="3" t="str">
        <f>VLOOKUP(K33,$A$2:$C$62,3,TRUE)</f>
        <v>メ</v>
      </c>
      <c r="O33" s="3">
        <f ca="1" t="shared" si="3"/>
        <v>0.9991136438155792</v>
      </c>
      <c r="P33" s="3">
        <f t="shared" si="17"/>
        <v>61</v>
      </c>
      <c r="Q33" s="3" t="str">
        <f>VLOOKUP(P33,$A$2:$B$62,2,TRUE)</f>
        <v>ぽ</v>
      </c>
      <c r="R33" s="3" t="str">
        <f>VLOOKUP(P33,$A$2:$C$62,3,TRUE)</f>
        <v>ポ</v>
      </c>
      <c r="T33" s="3">
        <f ca="1" t="shared" si="4"/>
        <v>0.9539175846158376</v>
      </c>
      <c r="U33" s="3">
        <f t="shared" si="18"/>
        <v>56</v>
      </c>
      <c r="V33" s="3" t="str">
        <f>VLOOKUP(U33,$A$2:$B$62,2,TRUE)</f>
        <v>ぼ</v>
      </c>
      <c r="W33" s="3" t="str">
        <f>VLOOKUP(U33,$A$2:$C$62,3,TRUE)</f>
        <v>ボ</v>
      </c>
      <c r="Y33" s="3">
        <f ca="1" t="shared" si="5"/>
        <v>0.31944385533156106</v>
      </c>
      <c r="Z33" s="3">
        <f t="shared" si="19"/>
        <v>24</v>
      </c>
      <c r="AA33" s="3" t="str">
        <f>VLOOKUP(Z33,$A$2:$B$62,2,TRUE)</f>
        <v>ね</v>
      </c>
      <c r="AB33" s="3" t="str">
        <f>VLOOKUP(Z33,$A$2:$C$62,3,TRUE)</f>
        <v>ネ</v>
      </c>
      <c r="AD33" s="3">
        <f ca="1" t="shared" si="6"/>
        <v>0.3166665143563714</v>
      </c>
      <c r="AE33" s="3">
        <f t="shared" si="20"/>
        <v>16</v>
      </c>
      <c r="AF33" s="3" t="str">
        <f>VLOOKUP(AE33,$A$2:$B$62,2,TRUE)</f>
        <v>た</v>
      </c>
      <c r="AG33" s="3" t="str">
        <f>VLOOKUP(AE33,$A$2:$C$62,3,TRUE)</f>
        <v>タ</v>
      </c>
      <c r="AI33" s="3">
        <f ca="1" t="shared" si="7"/>
        <v>0.9975014381630531</v>
      </c>
      <c r="AJ33" s="3">
        <f t="shared" si="21"/>
        <v>61</v>
      </c>
      <c r="AK33" s="3" t="str">
        <f>VLOOKUP(AJ33,$A$2:$B$62,2,TRUE)</f>
        <v>ぽ</v>
      </c>
      <c r="AL33" s="3" t="str">
        <f>VLOOKUP(AJ33,$A$2:$C$62,3,TRUE)</f>
        <v>ポ</v>
      </c>
      <c r="AN33" s="3">
        <f ca="1" t="shared" si="8"/>
        <v>0.5442713351972188</v>
      </c>
      <c r="AO33" s="3">
        <f t="shared" si="22"/>
        <v>32</v>
      </c>
      <c r="AP33" s="3" t="str">
        <f>VLOOKUP(AO33,$A$2:$B$62,2,TRUE)</f>
        <v>み</v>
      </c>
      <c r="AQ33" s="3" t="str">
        <f>VLOOKUP(AO33,$A$2:$C$62,3,TRUE)</f>
        <v>ミ</v>
      </c>
      <c r="AS33" s="3">
        <f ca="1" t="shared" si="9"/>
        <v>0.0030955151541198767</v>
      </c>
      <c r="AT33" s="3">
        <f t="shared" si="23"/>
        <v>1</v>
      </c>
      <c r="AU33" s="3" t="str">
        <f>VLOOKUP(AT33,$A$2:$B$62,2,TRUE)</f>
        <v>あ</v>
      </c>
      <c r="AV33" s="3" t="str">
        <f>VLOOKUP(AT33,$A$2:$C$62,3,TRUE)</f>
        <v>ア</v>
      </c>
      <c r="AX33" s="3">
        <f ca="1" t="shared" si="10"/>
        <v>0.49083733665056073</v>
      </c>
      <c r="AY33" s="3">
        <f t="shared" si="24"/>
        <v>21</v>
      </c>
      <c r="AZ33" s="3" t="str">
        <f>VLOOKUP(AY33,$A$2:$B$62,2,TRUE)</f>
        <v>な</v>
      </c>
      <c r="BA33" s="3" t="str">
        <f>VLOOKUP(AY33,$A$2:$C$62,3,TRUE)</f>
        <v>ナ</v>
      </c>
      <c r="BC33" s="3">
        <f ca="1" t="shared" si="11"/>
        <v>0.4991265665720137</v>
      </c>
      <c r="BD33" s="3">
        <f t="shared" si="25"/>
        <v>27</v>
      </c>
      <c r="BE33" s="3" t="str">
        <f>VLOOKUP(BD33,$A$2:$B$62,2,TRUE)</f>
        <v>ひ</v>
      </c>
      <c r="BF33" s="3" t="str">
        <f>VLOOKUP(BD33,$A$2:$C$62,3,TRUE)</f>
        <v>ヒ</v>
      </c>
      <c r="BH33" s="3">
        <f ca="1" t="shared" si="12"/>
        <v>0.8547002051220618</v>
      </c>
      <c r="BI33" s="3">
        <f t="shared" si="26"/>
        <v>54</v>
      </c>
      <c r="BJ33" s="3" t="str">
        <f>VLOOKUP(BI33,$A$2:$B$62,2,TRUE)</f>
        <v>ぶ</v>
      </c>
      <c r="BK33" s="3" t="str">
        <f>VLOOKUP(BI33,$A$2:$C$62,3,TRUE)</f>
        <v>ブ</v>
      </c>
    </row>
    <row r="34" spans="1:63" ht="13.5">
      <c r="A34" s="3">
        <v>33</v>
      </c>
      <c r="B34" s="3" t="s">
        <v>35</v>
      </c>
      <c r="C34" s="3" t="str">
        <f t="shared" si="13"/>
        <v>ム</v>
      </c>
      <c r="E34" s="3">
        <f ca="1" t="shared" si="0"/>
        <v>0.1860691034630288</v>
      </c>
      <c r="F34" s="3">
        <f t="shared" si="14"/>
        <v>12</v>
      </c>
      <c r="G34" s="3" t="str">
        <f t="shared" si="1"/>
        <v>し</v>
      </c>
      <c r="H34" s="3" t="str">
        <f t="shared" si="15"/>
        <v>シ</v>
      </c>
      <c r="J34" s="3">
        <f ca="1" t="shared" si="2"/>
        <v>0.2531355090304297</v>
      </c>
      <c r="K34" s="3">
        <f t="shared" si="16"/>
        <v>18</v>
      </c>
      <c r="L34" s="3" t="str">
        <f>VLOOKUP(K34,$A$2:$B$62,2,TRUE)</f>
        <v>つ</v>
      </c>
      <c r="M34" s="3" t="str">
        <f>VLOOKUP(K34,$A$2:$C$62,3,TRUE)</f>
        <v>ツ</v>
      </c>
      <c r="O34" s="3">
        <f ca="1" t="shared" si="3"/>
        <v>0.6307029618033666</v>
      </c>
      <c r="P34" s="3">
        <f t="shared" si="17"/>
        <v>39</v>
      </c>
      <c r="Q34" s="3" t="str">
        <f>VLOOKUP(P34,$A$2:$B$62,2,TRUE)</f>
        <v>わ</v>
      </c>
      <c r="R34" s="3" t="str">
        <f>VLOOKUP(P34,$A$2:$C$62,3,TRUE)</f>
        <v>ワ</v>
      </c>
      <c r="T34" s="3">
        <f ca="1" t="shared" si="4"/>
        <v>0.06784224867350169</v>
      </c>
      <c r="U34" s="3">
        <f t="shared" si="18"/>
        <v>4</v>
      </c>
      <c r="V34" s="3" t="str">
        <f>VLOOKUP(U34,$A$2:$B$62,2,TRUE)</f>
        <v>え</v>
      </c>
      <c r="W34" s="3" t="str">
        <f>VLOOKUP(U34,$A$2:$C$62,3,TRUE)</f>
        <v>エ</v>
      </c>
      <c r="Y34" s="3">
        <f ca="1" t="shared" si="5"/>
        <v>0.30819115394747154</v>
      </c>
      <c r="Z34" s="3">
        <f t="shared" si="19"/>
        <v>20</v>
      </c>
      <c r="AA34" s="3" t="str">
        <f>VLOOKUP(Z34,$A$2:$B$62,2,TRUE)</f>
        <v>と</v>
      </c>
      <c r="AB34" s="3" t="str">
        <f>VLOOKUP(Z34,$A$2:$C$62,3,TRUE)</f>
        <v>ト</v>
      </c>
      <c r="AD34" s="3">
        <f ca="1" t="shared" si="6"/>
        <v>0.40360866350805225</v>
      </c>
      <c r="AE34" s="3">
        <f t="shared" si="20"/>
        <v>28</v>
      </c>
      <c r="AF34" s="3" t="str">
        <f>VLOOKUP(AE34,$A$2:$B$62,2,TRUE)</f>
        <v>ふ</v>
      </c>
      <c r="AG34" s="3" t="str">
        <f>VLOOKUP(AE34,$A$2:$C$62,3,TRUE)</f>
        <v>フ</v>
      </c>
      <c r="AI34" s="3">
        <f ca="1" t="shared" si="7"/>
        <v>0.6987538661319912</v>
      </c>
      <c r="AJ34" s="3">
        <f t="shared" si="21"/>
        <v>38</v>
      </c>
      <c r="AK34" s="3" t="str">
        <f>VLOOKUP(AJ34,$A$2:$B$62,2,TRUE)</f>
        <v>よ</v>
      </c>
      <c r="AL34" s="3" t="str">
        <f>VLOOKUP(AJ34,$A$2:$C$62,3,TRUE)</f>
        <v>ヨ</v>
      </c>
      <c r="AN34" s="3">
        <f ca="1" t="shared" si="8"/>
        <v>0.6662073637484496</v>
      </c>
      <c r="AO34" s="3">
        <f t="shared" si="22"/>
        <v>39</v>
      </c>
      <c r="AP34" s="3" t="str">
        <f>VLOOKUP(AO34,$A$2:$B$62,2,TRUE)</f>
        <v>わ</v>
      </c>
      <c r="AQ34" s="3" t="str">
        <f>VLOOKUP(AO34,$A$2:$C$62,3,TRUE)</f>
        <v>ワ</v>
      </c>
      <c r="AS34" s="3">
        <f ca="1" t="shared" si="9"/>
        <v>0.8370847955966831</v>
      </c>
      <c r="AT34" s="3">
        <f t="shared" si="23"/>
        <v>50</v>
      </c>
      <c r="AU34" s="3" t="str">
        <f>VLOOKUP(AT34,$A$2:$B$62,2,TRUE)</f>
        <v>ぜ</v>
      </c>
      <c r="AV34" s="3" t="str">
        <f>VLOOKUP(AT34,$A$2:$C$62,3,TRUE)</f>
        <v>ゼ</v>
      </c>
      <c r="AX34" s="3">
        <f ca="1" t="shared" si="10"/>
        <v>0.5249625269218177</v>
      </c>
      <c r="AY34" s="3">
        <f t="shared" si="24"/>
        <v>25</v>
      </c>
      <c r="AZ34" s="3" t="str">
        <f>VLOOKUP(AY34,$A$2:$B$62,2,TRUE)</f>
        <v>の</v>
      </c>
      <c r="BA34" s="3" t="str">
        <f>VLOOKUP(AY34,$A$2:$C$62,3,TRUE)</f>
        <v>ノ</v>
      </c>
      <c r="BC34" s="3">
        <f ca="1" t="shared" si="11"/>
        <v>0.27542104966206793</v>
      </c>
      <c r="BD34" s="3">
        <f t="shared" si="25"/>
        <v>14</v>
      </c>
      <c r="BE34" s="3" t="str">
        <f>VLOOKUP(BD34,$A$2:$B$62,2,TRUE)</f>
        <v>せ</v>
      </c>
      <c r="BF34" s="3" t="str">
        <f>VLOOKUP(BD34,$A$2:$C$62,3,TRUE)</f>
        <v>セ</v>
      </c>
      <c r="BH34" s="3">
        <f ca="1" t="shared" si="12"/>
        <v>0.39878178365576744</v>
      </c>
      <c r="BI34" s="3">
        <f t="shared" si="26"/>
        <v>25</v>
      </c>
      <c r="BJ34" s="3" t="str">
        <f>VLOOKUP(BI34,$A$2:$B$62,2,TRUE)</f>
        <v>の</v>
      </c>
      <c r="BK34" s="3" t="str">
        <f>VLOOKUP(BI34,$A$2:$C$62,3,TRUE)</f>
        <v>ノ</v>
      </c>
    </row>
    <row r="35" spans="1:63" ht="13.5">
      <c r="A35" s="3">
        <v>34</v>
      </c>
      <c r="B35" s="3" t="s">
        <v>36</v>
      </c>
      <c r="C35" s="3" t="str">
        <f t="shared" si="13"/>
        <v>メ</v>
      </c>
      <c r="E35" s="3">
        <f ca="1" t="shared" si="0"/>
        <v>0.38288332728364805</v>
      </c>
      <c r="F35" s="3">
        <f t="shared" si="14"/>
        <v>24</v>
      </c>
      <c r="G35" s="3" t="str">
        <f t="shared" si="1"/>
        <v>ね</v>
      </c>
      <c r="H35" s="3" t="str">
        <f t="shared" si="15"/>
        <v>ネ</v>
      </c>
      <c r="J35" s="3">
        <f ca="1" t="shared" si="2"/>
        <v>0.00432096957797512</v>
      </c>
      <c r="K35" s="3">
        <f t="shared" si="16"/>
        <v>1</v>
      </c>
      <c r="L35" s="3" t="str">
        <f aca="true" t="shared" si="27" ref="L35:M50">VLOOKUP(K35,$A$2:$B$62,2,TRUE)</f>
        <v>あ</v>
      </c>
      <c r="M35" s="3" t="str">
        <f>VLOOKUP(K35,$A$2:$C$62,3,TRUE)</f>
        <v>ア</v>
      </c>
      <c r="O35" s="3">
        <f ca="1" t="shared" si="3"/>
        <v>0.6942398244798071</v>
      </c>
      <c r="P35" s="3">
        <f t="shared" si="17"/>
        <v>41</v>
      </c>
      <c r="Q35" s="3" t="str">
        <f aca="true" t="shared" si="28" ref="Q35:R50">VLOOKUP(P35,$A$2:$B$62,2,TRUE)</f>
        <v>ん</v>
      </c>
      <c r="R35" s="3" t="str">
        <f>VLOOKUP(P35,$A$2:$C$62,3,TRUE)</f>
        <v>ン</v>
      </c>
      <c r="T35" s="3">
        <f ca="1" t="shared" si="4"/>
        <v>0.7811972349488769</v>
      </c>
      <c r="U35" s="3">
        <f t="shared" si="18"/>
        <v>50</v>
      </c>
      <c r="V35" s="3" t="str">
        <f aca="true" t="shared" si="29" ref="V35:W50">VLOOKUP(U35,$A$2:$B$62,2,TRUE)</f>
        <v>ぜ</v>
      </c>
      <c r="W35" s="3" t="str">
        <f>VLOOKUP(U35,$A$2:$C$62,3,TRUE)</f>
        <v>ゼ</v>
      </c>
      <c r="Y35" s="3">
        <f ca="1" t="shared" si="5"/>
        <v>0.2541060135788076</v>
      </c>
      <c r="Z35" s="3">
        <f t="shared" si="19"/>
        <v>19</v>
      </c>
      <c r="AA35" s="3" t="str">
        <f aca="true" t="shared" si="30" ref="AA35:AB50">VLOOKUP(Z35,$A$2:$B$62,2,TRUE)</f>
        <v>て</v>
      </c>
      <c r="AB35" s="3" t="str">
        <f>VLOOKUP(Z35,$A$2:$C$62,3,TRUE)</f>
        <v>テ</v>
      </c>
      <c r="AD35" s="3">
        <f ca="1" t="shared" si="6"/>
        <v>0.75102580165441</v>
      </c>
      <c r="AE35" s="3">
        <f t="shared" si="20"/>
        <v>48</v>
      </c>
      <c r="AF35" s="3" t="str">
        <f>VLOOKUP(AE35,$A$2:$B$62,2,TRUE)</f>
        <v>じ</v>
      </c>
      <c r="AG35" s="3" t="str">
        <f>VLOOKUP(AE35,$A$2:$C$62,3,TRUE)</f>
        <v>ジ</v>
      </c>
      <c r="AI35" s="3">
        <f ca="1" t="shared" si="7"/>
        <v>0.4522724182137292</v>
      </c>
      <c r="AJ35" s="3">
        <f t="shared" si="21"/>
        <v>23</v>
      </c>
      <c r="AK35" s="3" t="str">
        <f>VLOOKUP(AJ35,$A$2:$B$62,2,TRUE)</f>
        <v>ぬ</v>
      </c>
      <c r="AL35" s="3" t="str">
        <f>VLOOKUP(AJ35,$A$2:$C$62,3,TRUE)</f>
        <v>ヌ</v>
      </c>
      <c r="AN35" s="3">
        <f ca="1" t="shared" si="8"/>
        <v>0.9933864263283911</v>
      </c>
      <c r="AO35" s="3">
        <f t="shared" si="22"/>
        <v>60</v>
      </c>
      <c r="AP35" s="3" t="str">
        <f>VLOOKUP(AO35,$A$2:$B$62,2,TRUE)</f>
        <v>ぺ</v>
      </c>
      <c r="AQ35" s="3" t="str">
        <f>VLOOKUP(AO35,$A$2:$C$62,3,TRUE)</f>
        <v>ペ</v>
      </c>
      <c r="AS35" s="3">
        <f ca="1" t="shared" si="9"/>
        <v>0.160377175274657</v>
      </c>
      <c r="AT35" s="3">
        <f t="shared" si="23"/>
        <v>12</v>
      </c>
      <c r="AU35" s="3" t="str">
        <f>VLOOKUP(AT35,$A$2:$B$62,2,TRUE)</f>
        <v>し</v>
      </c>
      <c r="AV35" s="3" t="str">
        <f>VLOOKUP(AT35,$A$2:$C$62,3,TRUE)</f>
        <v>シ</v>
      </c>
      <c r="AX35" s="3">
        <f ca="1" t="shared" si="10"/>
        <v>0.8302574762911219</v>
      </c>
      <c r="AY35" s="3">
        <f t="shared" si="24"/>
        <v>50</v>
      </c>
      <c r="AZ35" s="3" t="str">
        <f>VLOOKUP(AY35,$A$2:$B$62,2,TRUE)</f>
        <v>ぜ</v>
      </c>
      <c r="BA35" s="3" t="str">
        <f>VLOOKUP(AY35,$A$2:$C$62,3,TRUE)</f>
        <v>ゼ</v>
      </c>
      <c r="BC35" s="3">
        <f ca="1" t="shared" si="11"/>
        <v>0.8960612498417497</v>
      </c>
      <c r="BD35" s="3">
        <f t="shared" si="25"/>
        <v>54</v>
      </c>
      <c r="BE35" s="3" t="str">
        <f>VLOOKUP(BD35,$A$2:$B$62,2,TRUE)</f>
        <v>ぶ</v>
      </c>
      <c r="BF35" s="3" t="str">
        <f>VLOOKUP(BD35,$A$2:$C$62,3,TRUE)</f>
        <v>ブ</v>
      </c>
      <c r="BH35" s="3">
        <f ca="1" t="shared" si="12"/>
        <v>0.49353393817235425</v>
      </c>
      <c r="BI35" s="3">
        <f t="shared" si="26"/>
        <v>26</v>
      </c>
      <c r="BJ35" s="3" t="str">
        <f>VLOOKUP(BI35,$A$2:$B$62,2,TRUE)</f>
        <v>は</v>
      </c>
      <c r="BK35" s="3" t="str">
        <f>VLOOKUP(BI35,$A$2:$C$62,3,TRUE)</f>
        <v>ハ</v>
      </c>
    </row>
    <row r="36" spans="1:63" ht="13.5">
      <c r="A36" s="3">
        <v>35</v>
      </c>
      <c r="B36" s="3" t="s">
        <v>37</v>
      </c>
      <c r="C36" s="3" t="str">
        <f t="shared" si="13"/>
        <v>モ</v>
      </c>
      <c r="E36" s="3">
        <f ca="1" t="shared" si="0"/>
        <v>0.063282152151106</v>
      </c>
      <c r="F36" s="3">
        <f t="shared" si="14"/>
        <v>6</v>
      </c>
      <c r="G36" s="3" t="str">
        <f aca="true" t="shared" si="31" ref="G36:G61">VLOOKUP(F36,$A$2:$B$62,2,TRUE)</f>
        <v>か</v>
      </c>
      <c r="H36" s="3" t="str">
        <f t="shared" si="15"/>
        <v>カ</v>
      </c>
      <c r="J36" s="3">
        <f ca="1" t="shared" si="2"/>
        <v>0.13362841460208874</v>
      </c>
      <c r="K36" s="3">
        <f t="shared" si="16"/>
        <v>9</v>
      </c>
      <c r="L36" s="3" t="str">
        <f t="shared" si="27"/>
        <v>け</v>
      </c>
      <c r="M36" s="3" t="str">
        <f>VLOOKUP(K36,$A$2:$C$62,3,TRUE)</f>
        <v>ケ</v>
      </c>
      <c r="O36" s="3">
        <f ca="1" t="shared" si="3"/>
        <v>0.5310834783881331</v>
      </c>
      <c r="P36" s="3">
        <f t="shared" si="17"/>
        <v>33</v>
      </c>
      <c r="Q36" s="3" t="str">
        <f t="shared" si="28"/>
        <v>む</v>
      </c>
      <c r="R36" s="3" t="str">
        <f>VLOOKUP(P36,$A$2:$C$62,3,TRUE)</f>
        <v>ム</v>
      </c>
      <c r="T36" s="3">
        <f ca="1" t="shared" si="4"/>
        <v>0.47348679987478026</v>
      </c>
      <c r="U36" s="3">
        <f t="shared" si="18"/>
        <v>29</v>
      </c>
      <c r="V36" s="3" t="str">
        <f t="shared" si="29"/>
        <v>へ</v>
      </c>
      <c r="W36" s="3" t="str">
        <f>VLOOKUP(U36,$A$2:$C$62,3,TRUE)</f>
        <v>ヘ</v>
      </c>
      <c r="Y36" s="3">
        <f ca="1" t="shared" si="5"/>
        <v>0.3486627307907755</v>
      </c>
      <c r="Z36" s="3">
        <f t="shared" si="19"/>
        <v>28</v>
      </c>
      <c r="AA36" s="3" t="str">
        <f t="shared" si="30"/>
        <v>ふ</v>
      </c>
      <c r="AB36" s="3" t="str">
        <f>VLOOKUP(Z36,$A$2:$C$62,3,TRUE)</f>
        <v>フ</v>
      </c>
      <c r="AD36" s="3">
        <f ca="1" t="shared" si="6"/>
        <v>0.9726409806496585</v>
      </c>
      <c r="AE36" s="3">
        <f t="shared" si="20"/>
        <v>59</v>
      </c>
      <c r="AF36" s="3" t="str">
        <f>VLOOKUP(AE36,$A$2:$B$62,2,TRUE)</f>
        <v>ぷ</v>
      </c>
      <c r="AG36" s="3" t="str">
        <f>VLOOKUP(AE36,$A$2:$C$62,3,TRUE)</f>
        <v>プ</v>
      </c>
      <c r="AI36" s="3">
        <f ca="1" t="shared" si="7"/>
        <v>0.6114832938055637</v>
      </c>
      <c r="AJ36" s="3">
        <f t="shared" si="21"/>
        <v>31</v>
      </c>
      <c r="AK36" s="3" t="str">
        <f>VLOOKUP(AJ36,$A$2:$B$62,2,TRUE)</f>
        <v>ま</v>
      </c>
      <c r="AL36" s="3" t="str">
        <f>VLOOKUP(AJ36,$A$2:$C$62,3,TRUE)</f>
        <v>マ</v>
      </c>
      <c r="AN36" s="3">
        <f ca="1" t="shared" si="8"/>
        <v>0.3670087545015468</v>
      </c>
      <c r="AO36" s="3">
        <f t="shared" si="22"/>
        <v>21</v>
      </c>
      <c r="AP36" s="3" t="str">
        <f>VLOOKUP(AO36,$A$2:$B$62,2,TRUE)</f>
        <v>な</v>
      </c>
      <c r="AQ36" s="3" t="str">
        <f>VLOOKUP(AO36,$A$2:$C$62,3,TRUE)</f>
        <v>ナ</v>
      </c>
      <c r="AS36" s="3">
        <f ca="1" t="shared" si="9"/>
        <v>0.2584519126442335</v>
      </c>
      <c r="AT36" s="3">
        <f t="shared" si="23"/>
        <v>17</v>
      </c>
      <c r="AU36" s="3" t="str">
        <f>VLOOKUP(AT36,$A$2:$B$62,2,TRUE)</f>
        <v>ち</v>
      </c>
      <c r="AV36" s="3" t="str">
        <f>VLOOKUP(AT36,$A$2:$C$62,3,TRUE)</f>
        <v>チ</v>
      </c>
      <c r="AX36" s="3">
        <f ca="1" t="shared" si="10"/>
        <v>0.5471916699212618</v>
      </c>
      <c r="AY36" s="3">
        <f t="shared" si="24"/>
        <v>26</v>
      </c>
      <c r="AZ36" s="3" t="str">
        <f>VLOOKUP(AY36,$A$2:$B$62,2,TRUE)</f>
        <v>は</v>
      </c>
      <c r="BA36" s="3" t="str">
        <f>VLOOKUP(AY36,$A$2:$C$62,3,TRUE)</f>
        <v>ハ</v>
      </c>
      <c r="BC36" s="3">
        <f ca="1" t="shared" si="11"/>
        <v>0.08997562156739725</v>
      </c>
      <c r="BD36" s="3">
        <f t="shared" si="25"/>
        <v>2</v>
      </c>
      <c r="BE36" s="3" t="str">
        <f>VLOOKUP(BD36,$A$2:$B$62,2,TRUE)</f>
        <v>い</v>
      </c>
      <c r="BF36" s="3" t="str">
        <f>VLOOKUP(BD36,$A$2:$C$62,3,TRUE)</f>
        <v>イ</v>
      </c>
      <c r="BH36" s="3">
        <f ca="1" t="shared" si="12"/>
        <v>0.35787597908885815</v>
      </c>
      <c r="BI36" s="3">
        <f t="shared" si="26"/>
        <v>24</v>
      </c>
      <c r="BJ36" s="3" t="str">
        <f>VLOOKUP(BI36,$A$2:$B$62,2,TRUE)</f>
        <v>ね</v>
      </c>
      <c r="BK36" s="3" t="str">
        <f>VLOOKUP(BI36,$A$2:$C$62,3,TRUE)</f>
        <v>ネ</v>
      </c>
    </row>
    <row r="37" spans="1:63" ht="13.5">
      <c r="A37" s="3">
        <v>36</v>
      </c>
      <c r="B37" s="3" t="s">
        <v>38</v>
      </c>
      <c r="C37" s="3" t="str">
        <f t="shared" si="13"/>
        <v>ヤ</v>
      </c>
      <c r="E37" s="3">
        <f ca="1" t="shared" si="0"/>
        <v>0.6996179281093706</v>
      </c>
      <c r="F37" s="3">
        <f t="shared" si="14"/>
        <v>41</v>
      </c>
      <c r="G37" s="3" t="str">
        <f t="shared" si="31"/>
        <v>ん</v>
      </c>
      <c r="H37" s="3" t="str">
        <f t="shared" si="15"/>
        <v>ン</v>
      </c>
      <c r="J37" s="3">
        <f ca="1" t="shared" si="2"/>
        <v>0.627558990726258</v>
      </c>
      <c r="K37" s="3">
        <f t="shared" si="16"/>
        <v>36</v>
      </c>
      <c r="L37" s="3" t="str">
        <f t="shared" si="27"/>
        <v>や</v>
      </c>
      <c r="M37" s="3" t="str">
        <f>VLOOKUP(K37,$A$2:$C$62,3,TRUE)</f>
        <v>ヤ</v>
      </c>
      <c r="O37" s="3">
        <f ca="1" t="shared" si="3"/>
        <v>0.3565864903611704</v>
      </c>
      <c r="P37" s="3">
        <f t="shared" si="17"/>
        <v>20</v>
      </c>
      <c r="Q37" s="3" t="str">
        <f t="shared" si="28"/>
        <v>と</v>
      </c>
      <c r="R37" s="3" t="str">
        <f>VLOOKUP(P37,$A$2:$C$62,3,TRUE)</f>
        <v>ト</v>
      </c>
      <c r="T37" s="3">
        <f ca="1" t="shared" si="4"/>
        <v>0.1530054873122863</v>
      </c>
      <c r="U37" s="3">
        <f t="shared" si="18"/>
        <v>8</v>
      </c>
      <c r="V37" s="3" t="str">
        <f t="shared" si="29"/>
        <v>く</v>
      </c>
      <c r="W37" s="3" t="str">
        <f>VLOOKUP(U37,$A$2:$C$62,3,TRUE)</f>
        <v>ク</v>
      </c>
      <c r="Y37" s="3">
        <f ca="1" t="shared" si="5"/>
        <v>0.4663395033435018</v>
      </c>
      <c r="Z37" s="3">
        <f t="shared" si="19"/>
        <v>34</v>
      </c>
      <c r="AA37" s="3" t="str">
        <f t="shared" si="30"/>
        <v>め</v>
      </c>
      <c r="AB37" s="3" t="str">
        <f>VLOOKUP(Z37,$A$2:$C$62,3,TRUE)</f>
        <v>メ</v>
      </c>
      <c r="AD37" s="3">
        <f ca="1" t="shared" si="6"/>
        <v>0.3568836487332734</v>
      </c>
      <c r="AE37" s="3">
        <f t="shared" si="20"/>
        <v>19</v>
      </c>
      <c r="AF37" s="3" t="str">
        <f>VLOOKUP(AE37,$A$2:$B$62,2,TRUE)</f>
        <v>て</v>
      </c>
      <c r="AG37" s="3" t="str">
        <f>VLOOKUP(AE37,$A$2:$C$62,3,TRUE)</f>
        <v>テ</v>
      </c>
      <c r="AI37" s="3">
        <f ca="1" t="shared" si="7"/>
        <v>0.3191323417969727</v>
      </c>
      <c r="AJ37" s="3">
        <f t="shared" si="21"/>
        <v>15</v>
      </c>
      <c r="AK37" s="3" t="str">
        <f>VLOOKUP(AJ37,$A$2:$B$62,2,TRUE)</f>
        <v>そ</v>
      </c>
      <c r="AL37" s="3" t="str">
        <f>VLOOKUP(AJ37,$A$2:$C$62,3,TRUE)</f>
        <v>ソ</v>
      </c>
      <c r="AN37" s="3">
        <f ca="1" t="shared" si="8"/>
        <v>0.11402188257403467</v>
      </c>
      <c r="AO37" s="3">
        <f t="shared" si="22"/>
        <v>7</v>
      </c>
      <c r="AP37" s="3" t="str">
        <f>VLOOKUP(AO37,$A$2:$B$62,2,TRUE)</f>
        <v>き</v>
      </c>
      <c r="AQ37" s="3" t="str">
        <f>VLOOKUP(AO37,$A$2:$C$62,3,TRUE)</f>
        <v>キ</v>
      </c>
      <c r="AS37" s="3">
        <f ca="1" t="shared" si="9"/>
        <v>0.4924114219056448</v>
      </c>
      <c r="AT37" s="3">
        <f t="shared" si="23"/>
        <v>34</v>
      </c>
      <c r="AU37" s="3" t="str">
        <f>VLOOKUP(AT37,$A$2:$B$62,2,TRUE)</f>
        <v>め</v>
      </c>
      <c r="AV37" s="3" t="str">
        <f>VLOOKUP(AT37,$A$2:$C$62,3,TRUE)</f>
        <v>メ</v>
      </c>
      <c r="AX37" s="3">
        <f ca="1" t="shared" si="10"/>
        <v>0.9621226492336357</v>
      </c>
      <c r="AY37" s="3">
        <f t="shared" si="24"/>
        <v>59</v>
      </c>
      <c r="AZ37" s="3" t="str">
        <f>VLOOKUP(AY37,$A$2:$B$62,2,TRUE)</f>
        <v>ぷ</v>
      </c>
      <c r="BA37" s="3" t="str">
        <f>VLOOKUP(AY37,$A$2:$C$62,3,TRUE)</f>
        <v>プ</v>
      </c>
      <c r="BC37" s="3">
        <f ca="1" t="shared" si="11"/>
        <v>0.7685241316914393</v>
      </c>
      <c r="BD37" s="3">
        <f t="shared" si="25"/>
        <v>43</v>
      </c>
      <c r="BE37" s="3" t="str">
        <f>VLOOKUP(BD37,$A$2:$B$62,2,TRUE)</f>
        <v>ぎ</v>
      </c>
      <c r="BF37" s="3" t="str">
        <f>VLOOKUP(BD37,$A$2:$C$62,3,TRUE)</f>
        <v>ギ</v>
      </c>
      <c r="BH37" s="3">
        <f ca="1" t="shared" si="12"/>
        <v>0.5393160922257891</v>
      </c>
      <c r="BI37" s="3">
        <f t="shared" si="26"/>
        <v>29</v>
      </c>
      <c r="BJ37" s="3" t="str">
        <f>VLOOKUP(BI37,$A$2:$B$62,2,TRUE)</f>
        <v>へ</v>
      </c>
      <c r="BK37" s="3" t="str">
        <f>VLOOKUP(BI37,$A$2:$C$62,3,TRUE)</f>
        <v>ヘ</v>
      </c>
    </row>
    <row r="38" spans="1:63" ht="13.5">
      <c r="A38" s="3">
        <v>37</v>
      </c>
      <c r="B38" s="3" t="s">
        <v>39</v>
      </c>
      <c r="C38" s="3" t="str">
        <f t="shared" si="13"/>
        <v>ユ</v>
      </c>
      <c r="E38" s="3">
        <f ca="1" t="shared" si="0"/>
        <v>0.6050287225380417</v>
      </c>
      <c r="F38" s="3">
        <f t="shared" si="14"/>
        <v>35</v>
      </c>
      <c r="G38" s="3" t="str">
        <f t="shared" si="31"/>
        <v>も</v>
      </c>
      <c r="H38" s="3" t="str">
        <f t="shared" si="15"/>
        <v>モ</v>
      </c>
      <c r="J38" s="3">
        <f ca="1" t="shared" si="2"/>
        <v>0.7097156493195487</v>
      </c>
      <c r="K38" s="3">
        <f t="shared" si="16"/>
        <v>44</v>
      </c>
      <c r="L38" s="3" t="str">
        <f t="shared" si="27"/>
        <v>ぐ</v>
      </c>
      <c r="M38" s="3" t="str">
        <f>VLOOKUP(K38,$A$2:$C$62,3,TRUE)</f>
        <v>グ</v>
      </c>
      <c r="O38" s="3">
        <f ca="1" t="shared" si="3"/>
        <v>0.3691004065618193</v>
      </c>
      <c r="P38" s="3">
        <f t="shared" si="17"/>
        <v>22</v>
      </c>
      <c r="Q38" s="3" t="str">
        <f t="shared" si="28"/>
        <v>に</v>
      </c>
      <c r="R38" s="3" t="str">
        <f>VLOOKUP(P38,$A$2:$C$62,3,TRUE)</f>
        <v>ニ</v>
      </c>
      <c r="T38" s="3">
        <f ca="1" t="shared" si="4"/>
        <v>0.25878680109429597</v>
      </c>
      <c r="U38" s="3">
        <f t="shared" si="18"/>
        <v>19</v>
      </c>
      <c r="V38" s="3" t="str">
        <f t="shared" si="29"/>
        <v>て</v>
      </c>
      <c r="W38" s="3" t="str">
        <f>VLOOKUP(U38,$A$2:$C$62,3,TRUE)</f>
        <v>テ</v>
      </c>
      <c r="Y38" s="3">
        <f ca="1" t="shared" si="5"/>
        <v>0.5089748266397205</v>
      </c>
      <c r="Z38" s="3">
        <f t="shared" si="19"/>
        <v>37</v>
      </c>
      <c r="AA38" s="3" t="str">
        <f t="shared" si="30"/>
        <v>ゆ</v>
      </c>
      <c r="AB38" s="3" t="str">
        <f>VLOOKUP(Z38,$A$2:$C$62,3,TRUE)</f>
        <v>ユ</v>
      </c>
      <c r="AD38" s="3">
        <f ca="1" t="shared" si="6"/>
        <v>0.08155974829045398</v>
      </c>
      <c r="AE38" s="3">
        <f t="shared" si="20"/>
        <v>4</v>
      </c>
      <c r="AF38" s="3" t="str">
        <f>VLOOKUP(AE38,$A$2:$B$62,2,TRUE)</f>
        <v>え</v>
      </c>
      <c r="AG38" s="3" t="str">
        <f>VLOOKUP(AE38,$A$2:$C$62,3,TRUE)</f>
        <v>エ</v>
      </c>
      <c r="AI38" s="3">
        <f ca="1" t="shared" si="7"/>
        <v>0.3226056884255284</v>
      </c>
      <c r="AJ38" s="3">
        <f t="shared" si="21"/>
        <v>16</v>
      </c>
      <c r="AK38" s="3" t="str">
        <f>VLOOKUP(AJ38,$A$2:$B$62,2,TRUE)</f>
        <v>た</v>
      </c>
      <c r="AL38" s="3" t="str">
        <f>VLOOKUP(AJ38,$A$2:$C$62,3,TRUE)</f>
        <v>タ</v>
      </c>
      <c r="AN38" s="3">
        <f ca="1" t="shared" si="8"/>
        <v>0.5430344882579878</v>
      </c>
      <c r="AO38" s="3">
        <f t="shared" si="22"/>
        <v>31</v>
      </c>
      <c r="AP38" s="3" t="str">
        <f>VLOOKUP(AO38,$A$2:$B$62,2,TRUE)</f>
        <v>ま</v>
      </c>
      <c r="AQ38" s="3" t="str">
        <f>VLOOKUP(AO38,$A$2:$C$62,3,TRUE)</f>
        <v>マ</v>
      </c>
      <c r="AS38" s="3">
        <f ca="1" t="shared" si="9"/>
        <v>0.8608375345261257</v>
      </c>
      <c r="AT38" s="3">
        <f t="shared" si="23"/>
        <v>54</v>
      </c>
      <c r="AU38" s="3" t="str">
        <f>VLOOKUP(AT38,$A$2:$B$62,2,TRUE)</f>
        <v>ぶ</v>
      </c>
      <c r="AV38" s="3" t="str">
        <f>VLOOKUP(AT38,$A$2:$C$62,3,TRUE)</f>
        <v>ブ</v>
      </c>
      <c r="AX38" s="3">
        <f ca="1" t="shared" si="10"/>
        <v>0.6940419540101319</v>
      </c>
      <c r="AY38" s="3">
        <f t="shared" si="24"/>
        <v>39</v>
      </c>
      <c r="AZ38" s="3" t="str">
        <f>VLOOKUP(AY38,$A$2:$B$62,2,TRUE)</f>
        <v>わ</v>
      </c>
      <c r="BA38" s="3" t="str">
        <f>VLOOKUP(AY38,$A$2:$C$62,3,TRUE)</f>
        <v>ワ</v>
      </c>
      <c r="BC38" s="3">
        <f ca="1" t="shared" si="11"/>
        <v>0.03926745675909804</v>
      </c>
      <c r="BD38" s="3">
        <f t="shared" si="25"/>
        <v>1</v>
      </c>
      <c r="BE38" s="3" t="str">
        <f>VLOOKUP(BD38,$A$2:$B$62,2,TRUE)</f>
        <v>あ</v>
      </c>
      <c r="BF38" s="3" t="str">
        <f>VLOOKUP(BD38,$A$2:$C$62,3,TRUE)</f>
        <v>ア</v>
      </c>
      <c r="BH38" s="3">
        <f ca="1" t="shared" si="12"/>
        <v>0.1917535439107383</v>
      </c>
      <c r="BI38" s="3">
        <f t="shared" si="26"/>
        <v>14</v>
      </c>
      <c r="BJ38" s="3" t="str">
        <f>VLOOKUP(BI38,$A$2:$B$62,2,TRUE)</f>
        <v>せ</v>
      </c>
      <c r="BK38" s="3" t="str">
        <f>VLOOKUP(BI38,$A$2:$C$62,3,TRUE)</f>
        <v>セ</v>
      </c>
    </row>
    <row r="39" spans="1:63" ht="13.5">
      <c r="A39" s="3">
        <v>38</v>
      </c>
      <c r="B39" s="3" t="s">
        <v>40</v>
      </c>
      <c r="C39" s="3" t="str">
        <f t="shared" si="13"/>
        <v>ヨ</v>
      </c>
      <c r="E39" s="3">
        <f ca="1" t="shared" si="0"/>
        <v>0.8394386033058971</v>
      </c>
      <c r="F39" s="3">
        <f t="shared" si="14"/>
        <v>48</v>
      </c>
      <c r="G39" s="3" t="str">
        <f t="shared" si="31"/>
        <v>じ</v>
      </c>
      <c r="H39" s="3" t="str">
        <f>VLOOKUP(F39,$A$2:$C$62,3,TRUE)</f>
        <v>ジ</v>
      </c>
      <c r="J39" s="3">
        <f ca="1" t="shared" si="2"/>
        <v>0.6392718237067161</v>
      </c>
      <c r="K39" s="3">
        <f t="shared" si="16"/>
        <v>38</v>
      </c>
      <c r="L39" s="3" t="str">
        <f t="shared" si="27"/>
        <v>よ</v>
      </c>
      <c r="M39" s="3" t="str">
        <f>VLOOKUP(K39,$A$2:$C$62,3,TRUE)</f>
        <v>ヨ</v>
      </c>
      <c r="O39" s="3">
        <f ca="1" t="shared" si="3"/>
        <v>0.7578410193941334</v>
      </c>
      <c r="P39" s="3">
        <f t="shared" si="17"/>
        <v>48</v>
      </c>
      <c r="Q39" s="3" t="str">
        <f t="shared" si="28"/>
        <v>じ</v>
      </c>
      <c r="R39" s="3" t="str">
        <f>VLOOKUP(P39,$A$2:$C$62,3,TRUE)</f>
        <v>ジ</v>
      </c>
      <c r="T39" s="3">
        <f ca="1" t="shared" si="4"/>
        <v>0.8463137445780058</v>
      </c>
      <c r="U39" s="3">
        <f t="shared" si="18"/>
        <v>51</v>
      </c>
      <c r="V39" s="3" t="str">
        <f t="shared" si="29"/>
        <v>ぞ</v>
      </c>
      <c r="W39" s="3" t="str">
        <f>VLOOKUP(U39,$A$2:$C$62,3,TRUE)</f>
        <v>ゾ</v>
      </c>
      <c r="Y39" s="3">
        <f ca="1" t="shared" si="5"/>
        <v>0.32578900001966904</v>
      </c>
      <c r="Z39" s="3">
        <f t="shared" si="19"/>
        <v>26</v>
      </c>
      <c r="AA39" s="3" t="str">
        <f t="shared" si="30"/>
        <v>は</v>
      </c>
      <c r="AB39" s="3" t="str">
        <f>VLOOKUP(Z39,$A$2:$C$62,3,TRUE)</f>
        <v>ハ</v>
      </c>
      <c r="AD39" s="3">
        <f ca="1" t="shared" si="6"/>
        <v>0.3734075972597042</v>
      </c>
      <c r="AE39" s="3">
        <f t="shared" si="20"/>
        <v>21</v>
      </c>
      <c r="AF39" s="3" t="str">
        <f>VLOOKUP(AE39,$A$2:$B$62,2,TRUE)</f>
        <v>な</v>
      </c>
      <c r="AG39" s="3" t="str">
        <f>VLOOKUP(AE39,$A$2:$C$62,3,TRUE)</f>
        <v>ナ</v>
      </c>
      <c r="AI39" s="3">
        <f ca="1" t="shared" si="7"/>
        <v>0.9893231924476371</v>
      </c>
      <c r="AJ39" s="3">
        <f t="shared" si="21"/>
        <v>60</v>
      </c>
      <c r="AK39" s="3" t="str">
        <f>VLOOKUP(AJ39,$A$2:$B$62,2,TRUE)</f>
        <v>ぺ</v>
      </c>
      <c r="AL39" s="3" t="str">
        <f>VLOOKUP(AJ39,$A$2:$C$62,3,TRUE)</f>
        <v>ペ</v>
      </c>
      <c r="AN39" s="3">
        <f ca="1" t="shared" si="8"/>
        <v>0.8633308337762848</v>
      </c>
      <c r="AO39" s="3">
        <f t="shared" si="22"/>
        <v>51</v>
      </c>
      <c r="AP39" s="3" t="str">
        <f>VLOOKUP(AO39,$A$2:$B$62,2,TRUE)</f>
        <v>ぞ</v>
      </c>
      <c r="AQ39" s="3" t="str">
        <f>VLOOKUP(AO39,$A$2:$C$62,3,TRUE)</f>
        <v>ゾ</v>
      </c>
      <c r="AS39" s="3">
        <f ca="1" t="shared" si="9"/>
        <v>0.8471233926037964</v>
      </c>
      <c r="AT39" s="3">
        <f t="shared" si="23"/>
        <v>51</v>
      </c>
      <c r="AU39" s="3" t="str">
        <f>VLOOKUP(AT39,$A$2:$B$62,2,TRUE)</f>
        <v>ぞ</v>
      </c>
      <c r="AV39" s="3" t="str">
        <f>VLOOKUP(AT39,$A$2:$C$62,3,TRUE)</f>
        <v>ゾ</v>
      </c>
      <c r="AX39" s="3">
        <f ca="1" t="shared" si="10"/>
        <v>0.481443532330895</v>
      </c>
      <c r="AY39" s="3">
        <f t="shared" si="24"/>
        <v>18</v>
      </c>
      <c r="AZ39" s="3" t="str">
        <f>VLOOKUP(AY39,$A$2:$B$62,2,TRUE)</f>
        <v>つ</v>
      </c>
      <c r="BA39" s="3" t="str">
        <f>VLOOKUP(AY39,$A$2:$C$62,3,TRUE)</f>
        <v>ツ</v>
      </c>
      <c r="BC39" s="3">
        <f ca="1" t="shared" si="11"/>
        <v>0.8407686829115071</v>
      </c>
      <c r="BD39" s="3">
        <f t="shared" si="25"/>
        <v>49</v>
      </c>
      <c r="BE39" s="3" t="str">
        <f>VLOOKUP(BD39,$A$2:$B$62,2,TRUE)</f>
        <v>ず</v>
      </c>
      <c r="BF39" s="3" t="str">
        <f>VLOOKUP(BD39,$A$2:$C$62,3,TRUE)</f>
        <v>ズ</v>
      </c>
      <c r="BH39" s="3">
        <f ca="1" t="shared" si="12"/>
        <v>0.6691608831728084</v>
      </c>
      <c r="BI39" s="3">
        <f t="shared" si="26"/>
        <v>37</v>
      </c>
      <c r="BJ39" s="3" t="str">
        <f>VLOOKUP(BI39,$A$2:$B$62,2,TRUE)</f>
        <v>ゆ</v>
      </c>
      <c r="BK39" s="3" t="str">
        <f>VLOOKUP(BI39,$A$2:$C$62,3,TRUE)</f>
        <v>ユ</v>
      </c>
    </row>
    <row r="40" spans="1:63" ht="13.5">
      <c r="A40" s="3">
        <v>39</v>
      </c>
      <c r="B40" s="3" t="s">
        <v>41</v>
      </c>
      <c r="C40" s="3" t="str">
        <f t="shared" si="13"/>
        <v>ワ</v>
      </c>
      <c r="E40" s="3">
        <f ca="1" t="shared" si="0"/>
        <v>0.9496968462233388</v>
      </c>
      <c r="F40" s="3">
        <f t="shared" si="14"/>
        <v>59</v>
      </c>
      <c r="G40" s="3" t="str">
        <f t="shared" si="31"/>
        <v>ぷ</v>
      </c>
      <c r="H40" s="3" t="str">
        <f t="shared" si="15"/>
        <v>プ</v>
      </c>
      <c r="J40" s="3">
        <f ca="1" t="shared" si="2"/>
        <v>0.789889726935731</v>
      </c>
      <c r="K40" s="3">
        <f t="shared" si="16"/>
        <v>49</v>
      </c>
      <c r="L40" s="3" t="str">
        <f t="shared" si="27"/>
        <v>ず</v>
      </c>
      <c r="M40" s="3" t="str">
        <f>VLOOKUP(K40,$A$2:$C$62,3,TRUE)</f>
        <v>ズ</v>
      </c>
      <c r="O40" s="3">
        <f ca="1" t="shared" si="3"/>
        <v>0.9882807230937312</v>
      </c>
      <c r="P40" s="3">
        <f t="shared" si="17"/>
        <v>60</v>
      </c>
      <c r="Q40" s="3" t="str">
        <f t="shared" si="28"/>
        <v>ぺ</v>
      </c>
      <c r="R40" s="3" t="str">
        <f>VLOOKUP(P40,$A$2:$C$62,3,TRUE)</f>
        <v>ペ</v>
      </c>
      <c r="T40" s="3">
        <f ca="1" t="shared" si="4"/>
        <v>0.24872094858243798</v>
      </c>
      <c r="U40" s="3">
        <f t="shared" si="18"/>
        <v>18</v>
      </c>
      <c r="V40" s="3" t="str">
        <f t="shared" si="29"/>
        <v>つ</v>
      </c>
      <c r="W40" s="3" t="str">
        <f>VLOOKUP(U40,$A$2:$C$62,3,TRUE)</f>
        <v>ツ</v>
      </c>
      <c r="Y40" s="3">
        <f ca="1" t="shared" si="5"/>
        <v>0.7018084665475612</v>
      </c>
      <c r="Z40" s="3">
        <f t="shared" si="19"/>
        <v>48</v>
      </c>
      <c r="AA40" s="3" t="str">
        <f t="shared" si="30"/>
        <v>じ</v>
      </c>
      <c r="AB40" s="3" t="str">
        <f>VLOOKUP(Z40,$A$2:$C$62,3,TRUE)</f>
        <v>ジ</v>
      </c>
      <c r="AD40" s="3">
        <f ca="1" t="shared" si="6"/>
        <v>0.8861150988961164</v>
      </c>
      <c r="AE40" s="3">
        <f t="shared" si="20"/>
        <v>55</v>
      </c>
      <c r="AF40" s="3" t="str">
        <f>VLOOKUP(AE40,$A$2:$B$62,2,TRUE)</f>
        <v>べ</v>
      </c>
      <c r="AG40" s="3" t="str">
        <f>VLOOKUP(AE40,$A$2:$C$62,3,TRUE)</f>
        <v>ベ</v>
      </c>
      <c r="AI40" s="3">
        <f ca="1" t="shared" si="7"/>
        <v>0.11649073963281364</v>
      </c>
      <c r="AJ40" s="3">
        <f t="shared" si="21"/>
        <v>10</v>
      </c>
      <c r="AK40" s="3" t="str">
        <f>VLOOKUP(AJ40,$A$2:$B$62,2,TRUE)</f>
        <v>こ</v>
      </c>
      <c r="AL40" s="3" t="str">
        <f>VLOOKUP(AJ40,$A$2:$C$62,3,TRUE)</f>
        <v>コ</v>
      </c>
      <c r="AN40" s="3">
        <f ca="1" t="shared" si="8"/>
        <v>0.5427383478858439</v>
      </c>
      <c r="AO40" s="3">
        <f t="shared" si="22"/>
        <v>30</v>
      </c>
      <c r="AP40" s="3" t="str">
        <f>VLOOKUP(AO40,$A$2:$B$62,2,TRUE)</f>
        <v>ほ</v>
      </c>
      <c r="AQ40" s="3" t="str">
        <f>VLOOKUP(AO40,$A$2:$C$62,3,TRUE)</f>
        <v>ホ</v>
      </c>
      <c r="AS40" s="3">
        <f ca="1" t="shared" si="9"/>
        <v>0.6219774274234604</v>
      </c>
      <c r="AT40" s="3">
        <f t="shared" si="23"/>
        <v>40</v>
      </c>
      <c r="AU40" s="3" t="str">
        <f>VLOOKUP(AT40,$A$2:$B$62,2,TRUE)</f>
        <v>を</v>
      </c>
      <c r="AV40" s="3" t="str">
        <f>VLOOKUP(AT40,$A$2:$C$62,3,TRUE)</f>
        <v>ヲ</v>
      </c>
      <c r="AX40" s="3">
        <f ca="1" t="shared" si="10"/>
        <v>0.9539880276135082</v>
      </c>
      <c r="AY40" s="3">
        <f t="shared" si="24"/>
        <v>58</v>
      </c>
      <c r="AZ40" s="3" t="str">
        <f>VLOOKUP(AY40,$A$2:$B$62,2,TRUE)</f>
        <v>ぴ</v>
      </c>
      <c r="BA40" s="3" t="str">
        <f>VLOOKUP(AY40,$A$2:$C$62,3,TRUE)</f>
        <v>ピ</v>
      </c>
      <c r="BC40" s="3">
        <f ca="1" t="shared" si="11"/>
        <v>0.7186612241138759</v>
      </c>
      <c r="BD40" s="3">
        <f t="shared" si="25"/>
        <v>38</v>
      </c>
      <c r="BE40" s="3" t="str">
        <f>VLOOKUP(BD40,$A$2:$B$62,2,TRUE)</f>
        <v>よ</v>
      </c>
      <c r="BF40" s="3" t="str">
        <f>VLOOKUP(BD40,$A$2:$C$62,3,TRUE)</f>
        <v>ヨ</v>
      </c>
      <c r="BH40" s="3">
        <f ca="1" t="shared" si="12"/>
        <v>0.11800671170843224</v>
      </c>
      <c r="BI40" s="3">
        <f t="shared" si="26"/>
        <v>9</v>
      </c>
      <c r="BJ40" s="3" t="str">
        <f>VLOOKUP(BI40,$A$2:$B$62,2,TRUE)</f>
        <v>け</v>
      </c>
      <c r="BK40" s="3" t="str">
        <f>VLOOKUP(BI40,$A$2:$C$62,3,TRUE)</f>
        <v>ケ</v>
      </c>
    </row>
    <row r="41" spans="1:63" ht="13.5">
      <c r="A41" s="3">
        <v>40</v>
      </c>
      <c r="B41" s="3" t="s">
        <v>42</v>
      </c>
      <c r="C41" s="3" t="str">
        <f t="shared" si="13"/>
        <v>ヲ</v>
      </c>
      <c r="E41" s="3">
        <f ca="1" t="shared" si="0"/>
        <v>0.8691187592629872</v>
      </c>
      <c r="F41" s="3">
        <f t="shared" si="14"/>
        <v>53</v>
      </c>
      <c r="G41" s="3" t="str">
        <f t="shared" si="31"/>
        <v>び</v>
      </c>
      <c r="H41" s="3" t="str">
        <f t="shared" si="15"/>
        <v>ビ</v>
      </c>
      <c r="J41" s="3">
        <f ca="1" t="shared" si="2"/>
        <v>0.4933429331021659</v>
      </c>
      <c r="K41" s="3">
        <f t="shared" si="16"/>
        <v>28</v>
      </c>
      <c r="L41" s="3" t="str">
        <f t="shared" si="27"/>
        <v>ふ</v>
      </c>
      <c r="M41" s="3" t="str">
        <f>VLOOKUP(K41,$A$2:$C$62,3,TRUE)</f>
        <v>フ</v>
      </c>
      <c r="O41" s="3">
        <f ca="1" t="shared" si="3"/>
        <v>0.7804383013686405</v>
      </c>
      <c r="P41" s="3">
        <f t="shared" si="17"/>
        <v>51</v>
      </c>
      <c r="Q41" s="3" t="str">
        <f t="shared" si="28"/>
        <v>ぞ</v>
      </c>
      <c r="R41" s="3" t="str">
        <f>VLOOKUP(P41,$A$2:$C$62,3,TRUE)</f>
        <v>ゾ</v>
      </c>
      <c r="T41" s="3">
        <f ca="1" t="shared" si="4"/>
        <v>0.7368110879184926</v>
      </c>
      <c r="U41" s="3">
        <f t="shared" si="18"/>
        <v>47</v>
      </c>
      <c r="V41" s="3" t="str">
        <f t="shared" si="29"/>
        <v>ざ</v>
      </c>
      <c r="W41" s="3" t="str">
        <f>VLOOKUP(U41,$A$2:$C$62,3,TRUE)</f>
        <v>ザ</v>
      </c>
      <c r="Y41" s="3">
        <f ca="1" t="shared" si="5"/>
        <v>0.15276709536825028</v>
      </c>
      <c r="Z41" s="3">
        <f t="shared" si="19"/>
        <v>11</v>
      </c>
      <c r="AA41" s="3" t="str">
        <f t="shared" si="30"/>
        <v>さ</v>
      </c>
      <c r="AB41" s="3" t="str">
        <f>VLOOKUP(Z41,$A$2:$C$62,3,TRUE)</f>
        <v>サ</v>
      </c>
      <c r="AD41" s="3">
        <f ca="1" t="shared" si="6"/>
        <v>0.8289345938609707</v>
      </c>
      <c r="AE41" s="3">
        <f t="shared" si="20"/>
        <v>52</v>
      </c>
      <c r="AF41" s="3" t="str">
        <f>VLOOKUP(AE41,$A$2:$B$62,2,TRUE)</f>
        <v>ば</v>
      </c>
      <c r="AG41" s="3" t="str">
        <f>VLOOKUP(AE41,$A$2:$C$62,3,TRUE)</f>
        <v>バ</v>
      </c>
      <c r="AI41" s="3">
        <f ca="1" t="shared" si="7"/>
        <v>0.11799645909729417</v>
      </c>
      <c r="AJ41" s="3">
        <f t="shared" si="21"/>
        <v>11</v>
      </c>
      <c r="AK41" s="3" t="str">
        <f>VLOOKUP(AJ41,$A$2:$B$62,2,TRUE)</f>
        <v>さ</v>
      </c>
      <c r="AL41" s="3" t="str">
        <f>VLOOKUP(AJ41,$A$2:$C$62,3,TRUE)</f>
        <v>サ</v>
      </c>
      <c r="AN41" s="3">
        <f ca="1" t="shared" si="8"/>
        <v>0.023587509072112933</v>
      </c>
      <c r="AO41" s="3">
        <f t="shared" si="22"/>
        <v>2</v>
      </c>
      <c r="AP41" s="3" t="str">
        <f>VLOOKUP(AO41,$A$2:$B$62,2,TRUE)</f>
        <v>い</v>
      </c>
      <c r="AQ41" s="3" t="str">
        <f>VLOOKUP(AO41,$A$2:$C$62,3,TRUE)</f>
        <v>イ</v>
      </c>
      <c r="AS41" s="3">
        <f ca="1" t="shared" si="9"/>
        <v>0.2969456275552318</v>
      </c>
      <c r="AT41" s="3">
        <f t="shared" si="23"/>
        <v>21</v>
      </c>
      <c r="AU41" s="3" t="str">
        <f>VLOOKUP(AT41,$A$2:$B$62,2,TRUE)</f>
        <v>な</v>
      </c>
      <c r="AV41" s="3" t="str">
        <f>VLOOKUP(AT41,$A$2:$C$62,3,TRUE)</f>
        <v>ナ</v>
      </c>
      <c r="AX41" s="3">
        <f ca="1" t="shared" si="10"/>
        <v>0.349530781424314</v>
      </c>
      <c r="AY41" s="3">
        <f t="shared" si="24"/>
        <v>15</v>
      </c>
      <c r="AZ41" s="3" t="str">
        <f>VLOOKUP(AY41,$A$2:$B$62,2,TRUE)</f>
        <v>そ</v>
      </c>
      <c r="BA41" s="3" t="str">
        <f>VLOOKUP(AY41,$A$2:$C$62,3,TRUE)</f>
        <v>ソ</v>
      </c>
      <c r="BC41" s="3">
        <f ca="1" t="shared" si="11"/>
        <v>0.826018959617594</v>
      </c>
      <c r="BD41" s="3">
        <f t="shared" si="25"/>
        <v>47</v>
      </c>
      <c r="BE41" s="3" t="str">
        <f>VLOOKUP(BD41,$A$2:$B$62,2,TRUE)</f>
        <v>ざ</v>
      </c>
      <c r="BF41" s="3" t="str">
        <f>VLOOKUP(BD41,$A$2:$C$62,3,TRUE)</f>
        <v>ザ</v>
      </c>
      <c r="BH41" s="3">
        <f ca="1" t="shared" si="12"/>
        <v>0.7030165978024545</v>
      </c>
      <c r="BI41" s="3">
        <f t="shared" si="26"/>
        <v>39</v>
      </c>
      <c r="BJ41" s="3" t="str">
        <f>VLOOKUP(BI41,$A$2:$B$62,2,TRUE)</f>
        <v>わ</v>
      </c>
      <c r="BK41" s="3" t="str">
        <f>VLOOKUP(BI41,$A$2:$C$62,3,TRUE)</f>
        <v>ワ</v>
      </c>
    </row>
    <row r="42" spans="1:63" ht="13.5">
      <c r="A42" s="3">
        <v>41</v>
      </c>
      <c r="B42" s="3" t="s">
        <v>43</v>
      </c>
      <c r="C42" s="3" t="str">
        <f t="shared" si="13"/>
        <v>ン</v>
      </c>
      <c r="E42" s="3">
        <f ca="1" t="shared" si="0"/>
        <v>0.9372466965519521</v>
      </c>
      <c r="F42" s="3">
        <f t="shared" si="14"/>
        <v>58</v>
      </c>
      <c r="G42" s="3" t="str">
        <f t="shared" si="31"/>
        <v>ぴ</v>
      </c>
      <c r="H42" s="3" t="str">
        <f t="shared" si="15"/>
        <v>ピ</v>
      </c>
      <c r="J42" s="3">
        <f ca="1" t="shared" si="2"/>
        <v>0.07228339620860491</v>
      </c>
      <c r="K42" s="3">
        <f t="shared" si="16"/>
        <v>7</v>
      </c>
      <c r="L42" s="3" t="str">
        <f t="shared" si="27"/>
        <v>き</v>
      </c>
      <c r="M42" s="3" t="str">
        <f>VLOOKUP(K42,$A$2:$C$62,3,TRUE)</f>
        <v>キ</v>
      </c>
      <c r="O42" s="3">
        <f ca="1" t="shared" si="3"/>
        <v>0.46580367055144745</v>
      </c>
      <c r="P42" s="3">
        <f t="shared" si="17"/>
        <v>26</v>
      </c>
      <c r="Q42" s="3" t="str">
        <f t="shared" si="28"/>
        <v>は</v>
      </c>
      <c r="R42" s="3" t="str">
        <f>VLOOKUP(P42,$A$2:$C$62,3,TRUE)</f>
        <v>ハ</v>
      </c>
      <c r="T42" s="3">
        <f ca="1" t="shared" si="4"/>
        <v>0.9692676955709851</v>
      </c>
      <c r="U42" s="3">
        <f t="shared" si="18"/>
        <v>58</v>
      </c>
      <c r="V42" s="3" t="str">
        <f t="shared" si="29"/>
        <v>ぴ</v>
      </c>
      <c r="W42" s="3" t="str">
        <f>VLOOKUP(U42,$A$2:$C$62,3,TRUE)</f>
        <v>ピ</v>
      </c>
      <c r="Y42" s="3">
        <f ca="1" t="shared" si="5"/>
        <v>0.8266337033536084</v>
      </c>
      <c r="Z42" s="3">
        <f t="shared" si="19"/>
        <v>52</v>
      </c>
      <c r="AA42" s="3" t="str">
        <f t="shared" si="30"/>
        <v>ば</v>
      </c>
      <c r="AB42" s="3" t="str">
        <f>VLOOKUP(Z42,$A$2:$C$62,3,TRUE)</f>
        <v>バ</v>
      </c>
      <c r="AD42" s="3">
        <f ca="1" t="shared" si="6"/>
        <v>0.5932696866728597</v>
      </c>
      <c r="AE42" s="3">
        <f t="shared" si="20"/>
        <v>41</v>
      </c>
      <c r="AF42" s="3" t="str">
        <f>VLOOKUP(AE42,$A$2:$B$62,2,TRUE)</f>
        <v>ん</v>
      </c>
      <c r="AG42" s="3" t="str">
        <f>VLOOKUP(AE42,$A$2:$C$62,3,TRUE)</f>
        <v>ン</v>
      </c>
      <c r="AI42" s="3">
        <f ca="1" t="shared" si="7"/>
        <v>0.8356281461723842</v>
      </c>
      <c r="AJ42" s="3">
        <f t="shared" si="21"/>
        <v>46</v>
      </c>
      <c r="AK42" s="3" t="str">
        <f>VLOOKUP(AJ42,$A$2:$B$62,2,TRUE)</f>
        <v>ご</v>
      </c>
      <c r="AL42" s="3" t="str">
        <f>VLOOKUP(AJ42,$A$2:$C$62,3,TRUE)</f>
        <v>ゴ</v>
      </c>
      <c r="AN42" s="3">
        <f ca="1" t="shared" si="8"/>
        <v>0.17587553558756008</v>
      </c>
      <c r="AO42" s="3">
        <f t="shared" si="22"/>
        <v>11</v>
      </c>
      <c r="AP42" s="3" t="str">
        <f>VLOOKUP(AO42,$A$2:$B$62,2,TRUE)</f>
        <v>さ</v>
      </c>
      <c r="AQ42" s="3" t="str">
        <f>VLOOKUP(AO42,$A$2:$C$62,3,TRUE)</f>
        <v>サ</v>
      </c>
      <c r="AS42" s="3">
        <f ca="1" t="shared" si="9"/>
        <v>0.48655291990995675</v>
      </c>
      <c r="AT42" s="3">
        <f t="shared" si="23"/>
        <v>32</v>
      </c>
      <c r="AU42" s="3" t="str">
        <f>VLOOKUP(AT42,$A$2:$B$62,2,TRUE)</f>
        <v>み</v>
      </c>
      <c r="AV42" s="3" t="str">
        <f>VLOOKUP(AT42,$A$2:$C$62,3,TRUE)</f>
        <v>ミ</v>
      </c>
      <c r="AX42" s="3">
        <f ca="1" t="shared" si="10"/>
        <v>0.8564105185581595</v>
      </c>
      <c r="AY42" s="3">
        <f t="shared" si="24"/>
        <v>51</v>
      </c>
      <c r="AZ42" s="3" t="str">
        <f>VLOOKUP(AY42,$A$2:$B$62,2,TRUE)</f>
        <v>ぞ</v>
      </c>
      <c r="BA42" s="3" t="str">
        <f>VLOOKUP(AY42,$A$2:$C$62,3,TRUE)</f>
        <v>ゾ</v>
      </c>
      <c r="BC42" s="3">
        <f ca="1" t="shared" si="11"/>
        <v>0.8686612048817719</v>
      </c>
      <c r="BD42" s="3">
        <f t="shared" si="25"/>
        <v>51</v>
      </c>
      <c r="BE42" s="3" t="str">
        <f>VLOOKUP(BD42,$A$2:$B$62,2,TRUE)</f>
        <v>ぞ</v>
      </c>
      <c r="BF42" s="3" t="str">
        <f>VLOOKUP(BD42,$A$2:$C$62,3,TRUE)</f>
        <v>ゾ</v>
      </c>
      <c r="BH42" s="3">
        <f ca="1" t="shared" si="12"/>
        <v>0.22087111974450568</v>
      </c>
      <c r="BI42" s="3">
        <f t="shared" si="26"/>
        <v>18</v>
      </c>
      <c r="BJ42" s="3" t="str">
        <f>VLOOKUP(BI42,$A$2:$B$62,2,TRUE)</f>
        <v>つ</v>
      </c>
      <c r="BK42" s="3" t="str">
        <f>VLOOKUP(BI42,$A$2:$C$62,3,TRUE)</f>
        <v>ツ</v>
      </c>
    </row>
    <row r="43" spans="1:63" ht="13.5">
      <c r="A43" s="3">
        <v>42</v>
      </c>
      <c r="B43" s="3" t="s">
        <v>44</v>
      </c>
      <c r="C43" s="3" t="str">
        <f>PHONETIC(B43)</f>
        <v>ガ</v>
      </c>
      <c r="E43" s="3">
        <f ca="1" t="shared" si="0"/>
        <v>0.9841920642647635</v>
      </c>
      <c r="F43" s="3">
        <f t="shared" si="14"/>
        <v>61</v>
      </c>
      <c r="G43" s="3" t="str">
        <f t="shared" si="31"/>
        <v>ぽ</v>
      </c>
      <c r="H43" s="3" t="str">
        <f t="shared" si="15"/>
        <v>ポ</v>
      </c>
      <c r="J43" s="3">
        <f ca="1" t="shared" si="2"/>
        <v>0.634267980104334</v>
      </c>
      <c r="K43" s="3">
        <f t="shared" si="16"/>
        <v>37</v>
      </c>
      <c r="L43" s="3" t="str">
        <f t="shared" si="27"/>
        <v>ゆ</v>
      </c>
      <c r="M43" s="3" t="str">
        <f>VLOOKUP(K43,$A$2:$C$62,3,TRUE)</f>
        <v>ユ</v>
      </c>
      <c r="O43" s="3">
        <f ca="1" t="shared" si="3"/>
        <v>0.2952149137498754</v>
      </c>
      <c r="P43" s="3">
        <f t="shared" si="17"/>
        <v>16</v>
      </c>
      <c r="Q43" s="3" t="str">
        <f t="shared" si="28"/>
        <v>た</v>
      </c>
      <c r="R43" s="3" t="str">
        <f>VLOOKUP(P43,$A$2:$C$62,3,TRUE)</f>
        <v>タ</v>
      </c>
      <c r="T43" s="3">
        <f ca="1" t="shared" si="4"/>
        <v>0.30805047730930113</v>
      </c>
      <c r="U43" s="3">
        <f t="shared" si="18"/>
        <v>21</v>
      </c>
      <c r="V43" s="3" t="str">
        <f t="shared" si="29"/>
        <v>な</v>
      </c>
      <c r="W43" s="3" t="str">
        <f>VLOOKUP(U43,$A$2:$C$62,3,TRUE)</f>
        <v>ナ</v>
      </c>
      <c r="Y43" s="3">
        <f ca="1" t="shared" si="5"/>
        <v>0.05270524859736292</v>
      </c>
      <c r="Z43" s="3">
        <f t="shared" si="19"/>
        <v>2</v>
      </c>
      <c r="AA43" s="3" t="str">
        <f t="shared" si="30"/>
        <v>い</v>
      </c>
      <c r="AB43" s="3" t="str">
        <f>VLOOKUP(Z43,$A$2:$C$62,3,TRUE)</f>
        <v>イ</v>
      </c>
      <c r="AD43" s="3">
        <f ca="1" t="shared" si="6"/>
        <v>0.5810961445020291</v>
      </c>
      <c r="AE43" s="3">
        <f t="shared" si="20"/>
        <v>40</v>
      </c>
      <c r="AF43" s="3" t="str">
        <f>VLOOKUP(AE43,$A$2:$B$62,2,TRUE)</f>
        <v>を</v>
      </c>
      <c r="AG43" s="3" t="str">
        <f>VLOOKUP(AE43,$A$2:$C$62,3,TRUE)</f>
        <v>ヲ</v>
      </c>
      <c r="AI43" s="3">
        <f ca="1" t="shared" si="7"/>
        <v>0.02513241703117086</v>
      </c>
      <c r="AJ43" s="3">
        <f t="shared" si="21"/>
        <v>3</v>
      </c>
      <c r="AK43" s="3" t="str">
        <f>VLOOKUP(AJ43,$A$2:$B$62,2,TRUE)</f>
        <v>う</v>
      </c>
      <c r="AL43" s="3" t="str">
        <f>VLOOKUP(AJ43,$A$2:$C$62,3,TRUE)</f>
        <v>ウ</v>
      </c>
      <c r="AN43" s="3">
        <f ca="1" t="shared" si="8"/>
        <v>0.12171308955038596</v>
      </c>
      <c r="AO43" s="3">
        <f t="shared" si="22"/>
        <v>9</v>
      </c>
      <c r="AP43" s="3" t="str">
        <f>VLOOKUP(AO43,$A$2:$B$62,2,TRUE)</f>
        <v>け</v>
      </c>
      <c r="AQ43" s="3" t="str">
        <f>VLOOKUP(AO43,$A$2:$C$62,3,TRUE)</f>
        <v>ケ</v>
      </c>
      <c r="AS43" s="3">
        <f ca="1" t="shared" si="9"/>
        <v>0.8786379244831668</v>
      </c>
      <c r="AT43" s="3">
        <f t="shared" si="23"/>
        <v>56</v>
      </c>
      <c r="AU43" s="3" t="str">
        <f>VLOOKUP(AT43,$A$2:$B$62,2,TRUE)</f>
        <v>ぼ</v>
      </c>
      <c r="AV43" s="3" t="str">
        <f>VLOOKUP(AT43,$A$2:$C$62,3,TRUE)</f>
        <v>ボ</v>
      </c>
      <c r="AX43" s="3">
        <f ca="1" t="shared" si="10"/>
        <v>0.16912162804432063</v>
      </c>
      <c r="AY43" s="3">
        <f t="shared" si="24"/>
        <v>7</v>
      </c>
      <c r="AZ43" s="3" t="str">
        <f>VLOOKUP(AY43,$A$2:$B$62,2,TRUE)</f>
        <v>き</v>
      </c>
      <c r="BA43" s="3" t="str">
        <f>VLOOKUP(AY43,$A$2:$C$62,3,TRUE)</f>
        <v>キ</v>
      </c>
      <c r="BC43" s="3">
        <f ca="1" t="shared" si="11"/>
        <v>0.5157739363800693</v>
      </c>
      <c r="BD43" s="3">
        <f t="shared" si="25"/>
        <v>28</v>
      </c>
      <c r="BE43" s="3" t="str">
        <f>VLOOKUP(BD43,$A$2:$B$62,2,TRUE)</f>
        <v>ふ</v>
      </c>
      <c r="BF43" s="3" t="str">
        <f>VLOOKUP(BD43,$A$2:$C$62,3,TRUE)</f>
        <v>フ</v>
      </c>
      <c r="BH43" s="3">
        <f ca="1" t="shared" si="12"/>
        <v>0.8254924926846066</v>
      </c>
      <c r="BI43" s="3">
        <f t="shared" si="26"/>
        <v>52</v>
      </c>
      <c r="BJ43" s="3" t="str">
        <f>VLOOKUP(BI43,$A$2:$B$62,2,TRUE)</f>
        <v>ば</v>
      </c>
      <c r="BK43" s="3" t="str">
        <f>VLOOKUP(BI43,$A$2:$C$62,3,TRUE)</f>
        <v>バ</v>
      </c>
    </row>
    <row r="44" spans="1:63" ht="13.5">
      <c r="A44" s="3">
        <v>43</v>
      </c>
      <c r="B44" s="3" t="s">
        <v>45</v>
      </c>
      <c r="C44" s="3" t="str">
        <f t="shared" si="13"/>
        <v>ギ</v>
      </c>
      <c r="E44" s="3">
        <f ca="1" t="shared" si="0"/>
        <v>0.845770746393905</v>
      </c>
      <c r="F44" s="3">
        <f t="shared" si="14"/>
        <v>49</v>
      </c>
      <c r="G44" s="3" t="str">
        <f t="shared" si="31"/>
        <v>ず</v>
      </c>
      <c r="H44" s="3" t="str">
        <f t="shared" si="15"/>
        <v>ズ</v>
      </c>
      <c r="J44" s="3">
        <f ca="1" t="shared" si="2"/>
        <v>0.5283691043702918</v>
      </c>
      <c r="K44" s="3">
        <f t="shared" si="16"/>
        <v>29</v>
      </c>
      <c r="L44" s="3" t="str">
        <f t="shared" si="27"/>
        <v>へ</v>
      </c>
      <c r="M44" s="3" t="str">
        <f>VLOOKUP(K44,$A$2:$C$62,3,TRUE)</f>
        <v>ヘ</v>
      </c>
      <c r="O44" s="3">
        <f ca="1" t="shared" si="3"/>
        <v>0.4873127282767884</v>
      </c>
      <c r="P44" s="3">
        <f t="shared" si="17"/>
        <v>28</v>
      </c>
      <c r="Q44" s="3" t="str">
        <f t="shared" si="28"/>
        <v>ふ</v>
      </c>
      <c r="R44" s="3" t="str">
        <f>VLOOKUP(P44,$A$2:$C$62,3,TRUE)</f>
        <v>フ</v>
      </c>
      <c r="T44" s="3">
        <f ca="1" t="shared" si="4"/>
        <v>0.3950766918230313</v>
      </c>
      <c r="U44" s="3">
        <f t="shared" si="18"/>
        <v>26</v>
      </c>
      <c r="V44" s="3" t="str">
        <f t="shared" si="29"/>
        <v>は</v>
      </c>
      <c r="W44" s="3" t="str">
        <f>VLOOKUP(U44,$A$2:$C$62,3,TRUE)</f>
        <v>ハ</v>
      </c>
      <c r="Y44" s="3">
        <f ca="1" t="shared" si="5"/>
        <v>0.1446626525071597</v>
      </c>
      <c r="Z44" s="3">
        <f t="shared" si="19"/>
        <v>9</v>
      </c>
      <c r="AA44" s="3" t="str">
        <f t="shared" si="30"/>
        <v>け</v>
      </c>
      <c r="AB44" s="3" t="str">
        <f>VLOOKUP(Z44,$A$2:$C$62,3,TRUE)</f>
        <v>ケ</v>
      </c>
      <c r="AD44" s="3">
        <f ca="1" t="shared" si="6"/>
        <v>0.41600571923359153</v>
      </c>
      <c r="AE44" s="3">
        <f t="shared" si="20"/>
        <v>30</v>
      </c>
      <c r="AF44" s="3" t="str">
        <f>VLOOKUP(AE44,$A$2:$B$62,2,TRUE)</f>
        <v>ほ</v>
      </c>
      <c r="AG44" s="3" t="str">
        <f>VLOOKUP(AE44,$A$2:$C$62,3,TRUE)</f>
        <v>ホ</v>
      </c>
      <c r="AI44" s="3">
        <f ca="1" t="shared" si="7"/>
        <v>0.1083701469019358</v>
      </c>
      <c r="AJ44" s="3">
        <f t="shared" si="21"/>
        <v>7</v>
      </c>
      <c r="AK44" s="3" t="str">
        <f>VLOOKUP(AJ44,$A$2:$B$62,2,TRUE)</f>
        <v>き</v>
      </c>
      <c r="AL44" s="3" t="str">
        <f>VLOOKUP(AJ44,$A$2:$C$62,3,TRUE)</f>
        <v>キ</v>
      </c>
      <c r="AN44" s="3">
        <f ca="1" t="shared" si="8"/>
        <v>0.5864810856574185</v>
      </c>
      <c r="AO44" s="3">
        <f t="shared" si="22"/>
        <v>35</v>
      </c>
      <c r="AP44" s="3" t="str">
        <f>VLOOKUP(AO44,$A$2:$B$62,2,TRUE)</f>
        <v>も</v>
      </c>
      <c r="AQ44" s="3" t="str">
        <f>VLOOKUP(AO44,$A$2:$C$62,3,TRUE)</f>
        <v>モ</v>
      </c>
      <c r="AS44" s="3">
        <f ca="1" t="shared" si="9"/>
        <v>0.6192094621108639</v>
      </c>
      <c r="AT44" s="3">
        <f t="shared" si="23"/>
        <v>39</v>
      </c>
      <c r="AU44" s="3" t="str">
        <f>VLOOKUP(AT44,$A$2:$B$62,2,TRUE)</f>
        <v>わ</v>
      </c>
      <c r="AV44" s="3" t="str">
        <f>VLOOKUP(AT44,$A$2:$C$62,3,TRUE)</f>
        <v>ワ</v>
      </c>
      <c r="AX44" s="3">
        <f ca="1" t="shared" si="10"/>
        <v>0.6297185128088312</v>
      </c>
      <c r="AY44" s="3">
        <f t="shared" si="24"/>
        <v>32</v>
      </c>
      <c r="AZ44" s="3" t="str">
        <f>VLOOKUP(AY44,$A$2:$B$62,2,TRUE)</f>
        <v>み</v>
      </c>
      <c r="BA44" s="3" t="str">
        <f>VLOOKUP(AY44,$A$2:$C$62,3,TRUE)</f>
        <v>ミ</v>
      </c>
      <c r="BC44" s="3">
        <f ca="1" t="shared" si="11"/>
        <v>0.35841087852166237</v>
      </c>
      <c r="BD44" s="3">
        <f t="shared" si="25"/>
        <v>17</v>
      </c>
      <c r="BE44" s="3" t="str">
        <f>VLOOKUP(BD44,$A$2:$B$62,2,TRUE)</f>
        <v>ち</v>
      </c>
      <c r="BF44" s="3" t="str">
        <f>VLOOKUP(BD44,$A$2:$C$62,3,TRUE)</f>
        <v>チ</v>
      </c>
      <c r="BH44" s="3">
        <f ca="1" t="shared" si="12"/>
        <v>0.22149746089174638</v>
      </c>
      <c r="BI44" s="3">
        <f t="shared" si="26"/>
        <v>19</v>
      </c>
      <c r="BJ44" s="3" t="str">
        <f>VLOOKUP(BI44,$A$2:$B$62,2,TRUE)</f>
        <v>て</v>
      </c>
      <c r="BK44" s="3" t="str">
        <f>VLOOKUP(BI44,$A$2:$C$62,3,TRUE)</f>
        <v>テ</v>
      </c>
    </row>
    <row r="45" spans="1:63" ht="13.5">
      <c r="A45" s="3">
        <v>44</v>
      </c>
      <c r="B45" s="3" t="s">
        <v>46</v>
      </c>
      <c r="C45" s="3" t="str">
        <f t="shared" si="13"/>
        <v>グ</v>
      </c>
      <c r="E45" s="3">
        <f ca="1" t="shared" si="0"/>
        <v>0.19269938003226272</v>
      </c>
      <c r="F45" s="3">
        <f t="shared" si="14"/>
        <v>13</v>
      </c>
      <c r="G45" s="3" t="str">
        <f t="shared" si="31"/>
        <v>す</v>
      </c>
      <c r="H45" s="3" t="str">
        <f t="shared" si="15"/>
        <v>ス</v>
      </c>
      <c r="J45" s="3">
        <f ca="1" t="shared" si="2"/>
        <v>0.19732664145793644</v>
      </c>
      <c r="K45" s="3">
        <f t="shared" si="16"/>
        <v>14</v>
      </c>
      <c r="L45" s="3" t="str">
        <f t="shared" si="27"/>
        <v>せ</v>
      </c>
      <c r="M45" s="3" t="str">
        <f>VLOOKUP(K45,$A$2:$C$62,3,TRUE)</f>
        <v>セ</v>
      </c>
      <c r="O45" s="3">
        <f ca="1" t="shared" si="3"/>
        <v>0.3667627710010599</v>
      </c>
      <c r="P45" s="3">
        <f t="shared" si="17"/>
        <v>21</v>
      </c>
      <c r="Q45" s="3" t="str">
        <f t="shared" si="28"/>
        <v>な</v>
      </c>
      <c r="R45" s="3" t="str">
        <f>VLOOKUP(P45,$A$2:$C$62,3,TRUE)</f>
        <v>ナ</v>
      </c>
      <c r="T45" s="3">
        <f ca="1" t="shared" si="4"/>
        <v>0.6346310586508981</v>
      </c>
      <c r="U45" s="3">
        <f t="shared" si="18"/>
        <v>42</v>
      </c>
      <c r="V45" s="3" t="str">
        <f t="shared" si="29"/>
        <v>が</v>
      </c>
      <c r="W45" s="3" t="str">
        <f>VLOOKUP(U45,$A$2:$C$62,3,TRUE)</f>
        <v>ガ</v>
      </c>
      <c r="Y45" s="3">
        <f ca="1" t="shared" si="5"/>
        <v>0.1503891388677705</v>
      </c>
      <c r="Z45" s="3">
        <f t="shared" si="19"/>
        <v>10</v>
      </c>
      <c r="AA45" s="3" t="str">
        <f t="shared" si="30"/>
        <v>こ</v>
      </c>
      <c r="AB45" s="3" t="str">
        <f>VLOOKUP(Z45,$A$2:$C$62,3,TRUE)</f>
        <v>コ</v>
      </c>
      <c r="AD45" s="3">
        <f ca="1" t="shared" si="6"/>
        <v>0.43967374434113604</v>
      </c>
      <c r="AE45" s="3">
        <f t="shared" si="20"/>
        <v>32</v>
      </c>
      <c r="AF45" s="3" t="str">
        <f>VLOOKUP(AE45,$A$2:$B$62,2,TRUE)</f>
        <v>み</v>
      </c>
      <c r="AG45" s="3" t="str">
        <f>VLOOKUP(AE45,$A$2:$C$62,3,TRUE)</f>
        <v>ミ</v>
      </c>
      <c r="AI45" s="3">
        <f ca="1" t="shared" si="7"/>
        <v>0.9651513976726935</v>
      </c>
      <c r="AJ45" s="3">
        <f t="shared" si="21"/>
        <v>55</v>
      </c>
      <c r="AK45" s="3" t="str">
        <f>VLOOKUP(AJ45,$A$2:$B$62,2,TRUE)</f>
        <v>べ</v>
      </c>
      <c r="AL45" s="3" t="str">
        <f>VLOOKUP(AJ45,$A$2:$C$62,3,TRUE)</f>
        <v>ベ</v>
      </c>
      <c r="AN45" s="3">
        <f ca="1" t="shared" si="8"/>
        <v>0.2593952069155365</v>
      </c>
      <c r="AO45" s="3">
        <f t="shared" si="22"/>
        <v>16</v>
      </c>
      <c r="AP45" s="3" t="str">
        <f>VLOOKUP(AO45,$A$2:$B$62,2,TRUE)</f>
        <v>た</v>
      </c>
      <c r="AQ45" s="3" t="str">
        <f>VLOOKUP(AO45,$A$2:$C$62,3,TRUE)</f>
        <v>タ</v>
      </c>
      <c r="AS45" s="3">
        <f ca="1" t="shared" si="9"/>
        <v>0.8952798607838623</v>
      </c>
      <c r="AT45" s="3">
        <f t="shared" si="23"/>
        <v>57</v>
      </c>
      <c r="AU45" s="3" t="str">
        <f>VLOOKUP(AT45,$A$2:$B$62,2,TRUE)</f>
        <v>ぱ</v>
      </c>
      <c r="AV45" s="3" t="str">
        <f>VLOOKUP(AT45,$A$2:$C$62,3,TRUE)</f>
        <v>パ</v>
      </c>
      <c r="AX45" s="3">
        <f ca="1" t="shared" si="10"/>
        <v>0.6358679381403745</v>
      </c>
      <c r="AY45" s="3">
        <f t="shared" si="24"/>
        <v>34</v>
      </c>
      <c r="AZ45" s="3" t="str">
        <f>VLOOKUP(AY45,$A$2:$B$62,2,TRUE)</f>
        <v>め</v>
      </c>
      <c r="BA45" s="3" t="str">
        <f>VLOOKUP(AY45,$A$2:$C$62,3,TRUE)</f>
        <v>メ</v>
      </c>
      <c r="BC45" s="3">
        <f ca="1" t="shared" si="11"/>
        <v>0.7593150699091116</v>
      </c>
      <c r="BD45" s="3">
        <f t="shared" si="25"/>
        <v>41</v>
      </c>
      <c r="BE45" s="3" t="str">
        <f>VLOOKUP(BD45,$A$2:$B$62,2,TRUE)</f>
        <v>ん</v>
      </c>
      <c r="BF45" s="3" t="str">
        <f>VLOOKUP(BD45,$A$2:$C$62,3,TRUE)</f>
        <v>ン</v>
      </c>
      <c r="BH45" s="3">
        <f ca="1" t="shared" si="12"/>
        <v>0.8670965608813914</v>
      </c>
      <c r="BI45" s="3">
        <f t="shared" si="26"/>
        <v>55</v>
      </c>
      <c r="BJ45" s="3" t="str">
        <f>VLOOKUP(BI45,$A$2:$B$62,2,TRUE)</f>
        <v>べ</v>
      </c>
      <c r="BK45" s="3" t="str">
        <f>VLOOKUP(BI45,$A$2:$C$62,3,TRUE)</f>
        <v>ベ</v>
      </c>
    </row>
    <row r="46" spans="1:63" ht="13.5">
      <c r="A46" s="3">
        <v>45</v>
      </c>
      <c r="B46" s="3" t="s">
        <v>47</v>
      </c>
      <c r="C46" s="3" t="str">
        <f t="shared" si="13"/>
        <v>ゲ</v>
      </c>
      <c r="E46" s="3">
        <f ca="1" t="shared" si="0"/>
        <v>0.5900883059367024</v>
      </c>
      <c r="F46" s="3">
        <f t="shared" si="14"/>
        <v>33</v>
      </c>
      <c r="G46" s="3" t="str">
        <f t="shared" si="31"/>
        <v>む</v>
      </c>
      <c r="H46" s="3" t="str">
        <f t="shared" si="15"/>
        <v>ム</v>
      </c>
      <c r="J46" s="3">
        <f ca="1" t="shared" si="2"/>
        <v>0.7715787600159663</v>
      </c>
      <c r="K46" s="3">
        <f t="shared" si="16"/>
        <v>47</v>
      </c>
      <c r="L46" s="3" t="str">
        <f t="shared" si="27"/>
        <v>ざ</v>
      </c>
      <c r="M46" s="3" t="str">
        <f>VLOOKUP(K46,$A$2:$C$62,3,TRUE)</f>
        <v>ザ</v>
      </c>
      <c r="O46" s="3">
        <f ca="1" t="shared" si="3"/>
        <v>0.26345705201775543</v>
      </c>
      <c r="P46" s="3">
        <f t="shared" si="17"/>
        <v>15</v>
      </c>
      <c r="Q46" s="3" t="str">
        <f t="shared" si="28"/>
        <v>そ</v>
      </c>
      <c r="R46" s="3" t="str">
        <f>VLOOKUP(P46,$A$2:$C$62,3,TRUE)</f>
        <v>ソ</v>
      </c>
      <c r="T46" s="3">
        <f ca="1" t="shared" si="4"/>
        <v>0.23369743225188433</v>
      </c>
      <c r="U46" s="3">
        <f t="shared" si="18"/>
        <v>14</v>
      </c>
      <c r="V46" s="3" t="str">
        <f t="shared" si="29"/>
        <v>せ</v>
      </c>
      <c r="W46" s="3" t="str">
        <f>VLOOKUP(U46,$A$2:$C$62,3,TRUE)</f>
        <v>セ</v>
      </c>
      <c r="Y46" s="3">
        <f ca="1" t="shared" si="5"/>
        <v>0.5756911504357829</v>
      </c>
      <c r="Z46" s="3">
        <f t="shared" si="19"/>
        <v>40</v>
      </c>
      <c r="AA46" s="3" t="str">
        <f t="shared" si="30"/>
        <v>を</v>
      </c>
      <c r="AB46" s="3" t="str">
        <f>VLOOKUP(Z46,$A$2:$C$62,3,TRUE)</f>
        <v>ヲ</v>
      </c>
      <c r="AD46" s="3">
        <f ca="1" t="shared" si="6"/>
        <v>0.6814692209364148</v>
      </c>
      <c r="AE46" s="3">
        <f t="shared" si="20"/>
        <v>44</v>
      </c>
      <c r="AF46" s="3" t="str">
        <f>VLOOKUP(AE46,$A$2:$B$62,2,TRUE)</f>
        <v>ぐ</v>
      </c>
      <c r="AG46" s="3" t="str">
        <f>VLOOKUP(AE46,$A$2:$C$62,3,TRUE)</f>
        <v>グ</v>
      </c>
      <c r="AI46" s="3">
        <f ca="1" t="shared" si="7"/>
        <v>0.9666387105415215</v>
      </c>
      <c r="AJ46" s="3">
        <f t="shared" si="21"/>
        <v>56</v>
      </c>
      <c r="AK46" s="3" t="str">
        <f>VLOOKUP(AJ46,$A$2:$B$62,2,TRUE)</f>
        <v>ぼ</v>
      </c>
      <c r="AL46" s="3" t="str">
        <f>VLOOKUP(AJ46,$A$2:$C$62,3,TRUE)</f>
        <v>ボ</v>
      </c>
      <c r="AN46" s="3">
        <f ca="1" t="shared" si="8"/>
        <v>0.10083574722018618</v>
      </c>
      <c r="AO46" s="3">
        <f t="shared" si="22"/>
        <v>6</v>
      </c>
      <c r="AP46" s="3" t="str">
        <f>VLOOKUP(AO46,$A$2:$B$62,2,TRUE)</f>
        <v>か</v>
      </c>
      <c r="AQ46" s="3" t="str">
        <f>VLOOKUP(AO46,$A$2:$C$62,3,TRUE)</f>
        <v>カ</v>
      </c>
      <c r="AS46" s="3">
        <f ca="1" t="shared" si="9"/>
        <v>0.13827460391238522</v>
      </c>
      <c r="AT46" s="3">
        <f t="shared" si="23"/>
        <v>10</v>
      </c>
      <c r="AU46" s="3" t="str">
        <f>VLOOKUP(AT46,$A$2:$B$62,2,TRUE)</f>
        <v>こ</v>
      </c>
      <c r="AV46" s="3" t="str">
        <f>VLOOKUP(AT46,$A$2:$C$62,3,TRUE)</f>
        <v>コ</v>
      </c>
      <c r="AX46" s="3">
        <f ca="1" t="shared" si="10"/>
        <v>0.03930175896409738</v>
      </c>
      <c r="AY46" s="3">
        <f t="shared" si="24"/>
        <v>2</v>
      </c>
      <c r="AZ46" s="3" t="str">
        <f>VLOOKUP(AY46,$A$2:$B$62,2,TRUE)</f>
        <v>い</v>
      </c>
      <c r="BA46" s="3" t="str">
        <f>VLOOKUP(AY46,$A$2:$C$62,3,TRUE)</f>
        <v>イ</v>
      </c>
      <c r="BC46" s="3">
        <f ca="1" t="shared" si="11"/>
        <v>0.7629567088406857</v>
      </c>
      <c r="BD46" s="3">
        <f t="shared" si="25"/>
        <v>42</v>
      </c>
      <c r="BE46" s="3" t="str">
        <f>VLOOKUP(BD46,$A$2:$B$62,2,TRUE)</f>
        <v>が</v>
      </c>
      <c r="BF46" s="3" t="str">
        <f>VLOOKUP(BD46,$A$2:$C$62,3,TRUE)</f>
        <v>ガ</v>
      </c>
      <c r="BH46" s="3">
        <f ca="1" t="shared" si="12"/>
        <v>0.7810719062051423</v>
      </c>
      <c r="BI46" s="3">
        <f t="shared" si="26"/>
        <v>45</v>
      </c>
      <c r="BJ46" s="3" t="str">
        <f>VLOOKUP(BI46,$A$2:$B$62,2,TRUE)</f>
        <v>げ</v>
      </c>
      <c r="BK46" s="3" t="str">
        <f>VLOOKUP(BI46,$A$2:$C$62,3,TRUE)</f>
        <v>ゲ</v>
      </c>
    </row>
    <row r="47" spans="1:63" ht="13.5">
      <c r="A47" s="3">
        <v>46</v>
      </c>
      <c r="B47" s="3" t="s">
        <v>48</v>
      </c>
      <c r="C47" s="3" t="str">
        <f t="shared" si="13"/>
        <v>ゴ</v>
      </c>
      <c r="E47" s="3">
        <f ca="1" t="shared" si="0"/>
        <v>0.6513991817535381</v>
      </c>
      <c r="F47" s="3">
        <f t="shared" si="14"/>
        <v>37</v>
      </c>
      <c r="G47" s="3" t="str">
        <f t="shared" si="31"/>
        <v>ゆ</v>
      </c>
      <c r="H47" s="3" t="str">
        <f t="shared" si="15"/>
        <v>ユ</v>
      </c>
      <c r="J47" s="3">
        <f ca="1" t="shared" si="2"/>
        <v>0.47637147553461284</v>
      </c>
      <c r="K47" s="3">
        <f t="shared" si="16"/>
        <v>27</v>
      </c>
      <c r="L47" s="3" t="str">
        <f t="shared" si="27"/>
        <v>ひ</v>
      </c>
      <c r="M47" s="3" t="str">
        <f>VLOOKUP(K47,$A$2:$C$62,3,TRUE)</f>
        <v>ヒ</v>
      </c>
      <c r="O47" s="3">
        <f ca="1" t="shared" si="3"/>
        <v>0.723957920762039</v>
      </c>
      <c r="P47" s="3">
        <f t="shared" si="17"/>
        <v>43</v>
      </c>
      <c r="Q47" s="3" t="str">
        <f t="shared" si="28"/>
        <v>ぎ</v>
      </c>
      <c r="R47" s="3" t="str">
        <f>VLOOKUP(P47,$A$2:$C$62,3,TRUE)</f>
        <v>ギ</v>
      </c>
      <c r="T47" s="3">
        <f ca="1" t="shared" si="4"/>
        <v>0.744438745092534</v>
      </c>
      <c r="U47" s="3">
        <f t="shared" si="18"/>
        <v>49</v>
      </c>
      <c r="V47" s="3" t="str">
        <f t="shared" si="29"/>
        <v>ず</v>
      </c>
      <c r="W47" s="3" t="str">
        <f>VLOOKUP(U47,$A$2:$C$62,3,TRUE)</f>
        <v>ズ</v>
      </c>
      <c r="Y47" s="3">
        <f ca="1" t="shared" si="5"/>
        <v>0.6622144796937324</v>
      </c>
      <c r="Z47" s="3">
        <f t="shared" si="19"/>
        <v>45</v>
      </c>
      <c r="AA47" s="3" t="str">
        <f t="shared" si="30"/>
        <v>げ</v>
      </c>
      <c r="AB47" s="3" t="str">
        <f>VLOOKUP(Z47,$A$2:$C$62,3,TRUE)</f>
        <v>ゲ</v>
      </c>
      <c r="AD47" s="3">
        <f ca="1" t="shared" si="6"/>
        <v>0.20622785074250982</v>
      </c>
      <c r="AE47" s="3">
        <f t="shared" si="20"/>
        <v>14</v>
      </c>
      <c r="AF47" s="3" t="str">
        <f>VLOOKUP(AE47,$A$2:$B$62,2,TRUE)</f>
        <v>せ</v>
      </c>
      <c r="AG47" s="3" t="str">
        <f>VLOOKUP(AE47,$A$2:$C$62,3,TRUE)</f>
        <v>セ</v>
      </c>
      <c r="AI47" s="3">
        <f ca="1" t="shared" si="7"/>
        <v>0.8269629671280927</v>
      </c>
      <c r="AJ47" s="3">
        <f t="shared" si="21"/>
        <v>44</v>
      </c>
      <c r="AK47" s="3" t="str">
        <f>VLOOKUP(AJ47,$A$2:$B$62,2,TRUE)</f>
        <v>ぐ</v>
      </c>
      <c r="AL47" s="3" t="str">
        <f>VLOOKUP(AJ47,$A$2:$C$62,3,TRUE)</f>
        <v>グ</v>
      </c>
      <c r="AN47" s="3">
        <f ca="1" t="shared" si="8"/>
        <v>0.02378782267906243</v>
      </c>
      <c r="AO47" s="3">
        <f t="shared" si="22"/>
        <v>3</v>
      </c>
      <c r="AP47" s="3" t="str">
        <f>VLOOKUP(AO47,$A$2:$B$62,2,TRUE)</f>
        <v>う</v>
      </c>
      <c r="AQ47" s="3" t="str">
        <f>VLOOKUP(AO47,$A$2:$C$62,3,TRUE)</f>
        <v>ウ</v>
      </c>
      <c r="AS47" s="3">
        <f ca="1" t="shared" si="9"/>
        <v>0.933493162301791</v>
      </c>
      <c r="AT47" s="3">
        <f t="shared" si="23"/>
        <v>59</v>
      </c>
      <c r="AU47" s="3" t="str">
        <f>VLOOKUP(AT47,$A$2:$B$62,2,TRUE)</f>
        <v>ぷ</v>
      </c>
      <c r="AV47" s="3" t="str">
        <f>VLOOKUP(AT47,$A$2:$C$62,3,TRUE)</f>
        <v>プ</v>
      </c>
      <c r="AX47" s="3">
        <f ca="1" t="shared" si="10"/>
        <v>0.39992911955934374</v>
      </c>
      <c r="AY47" s="3">
        <f t="shared" si="24"/>
        <v>16</v>
      </c>
      <c r="AZ47" s="3" t="str">
        <f>VLOOKUP(AY47,$A$2:$B$62,2,TRUE)</f>
        <v>た</v>
      </c>
      <c r="BA47" s="3" t="str">
        <f>VLOOKUP(AY47,$A$2:$C$62,3,TRUE)</f>
        <v>タ</v>
      </c>
      <c r="BC47" s="3">
        <f ca="1" t="shared" si="11"/>
        <v>0.8327971179200393</v>
      </c>
      <c r="BD47" s="3">
        <f t="shared" si="25"/>
        <v>48</v>
      </c>
      <c r="BE47" s="3" t="str">
        <f>VLOOKUP(BD47,$A$2:$B$62,2,TRUE)</f>
        <v>じ</v>
      </c>
      <c r="BF47" s="3" t="str">
        <f>VLOOKUP(BD47,$A$2:$C$62,3,TRUE)</f>
        <v>ジ</v>
      </c>
      <c r="BH47" s="3">
        <f ca="1" t="shared" si="12"/>
        <v>0.9633913291178557</v>
      </c>
      <c r="BI47" s="3">
        <f t="shared" si="26"/>
        <v>59</v>
      </c>
      <c r="BJ47" s="3" t="str">
        <f>VLOOKUP(BI47,$A$2:$B$62,2,TRUE)</f>
        <v>ぷ</v>
      </c>
      <c r="BK47" s="3" t="str">
        <f>VLOOKUP(BI47,$A$2:$C$62,3,TRUE)</f>
        <v>プ</v>
      </c>
    </row>
    <row r="48" spans="1:63" ht="13.5">
      <c r="A48" s="3">
        <v>47</v>
      </c>
      <c r="B48" s="3" t="s">
        <v>49</v>
      </c>
      <c r="C48" s="3" t="str">
        <f t="shared" si="13"/>
        <v>ザ</v>
      </c>
      <c r="E48" s="3">
        <f ca="1" t="shared" si="0"/>
        <v>0.08615991077951546</v>
      </c>
      <c r="F48" s="3">
        <f>RANK(E48,E$2:E$62,TRUE)</f>
        <v>9</v>
      </c>
      <c r="G48" s="3" t="str">
        <f t="shared" si="31"/>
        <v>け</v>
      </c>
      <c r="H48" s="3" t="str">
        <f t="shared" si="15"/>
        <v>ケ</v>
      </c>
      <c r="J48" s="3">
        <f ca="1" t="shared" si="2"/>
        <v>0.0587880848618787</v>
      </c>
      <c r="K48" s="3">
        <f>RANK(J48,J$2:J$62,TRUE)</f>
        <v>5</v>
      </c>
      <c r="L48" s="3" t="str">
        <f t="shared" si="27"/>
        <v>お</v>
      </c>
      <c r="M48" s="3" t="str">
        <f>VLOOKUP(K48,$A$2:$C$62,3,TRUE)</f>
        <v>オ</v>
      </c>
      <c r="O48" s="3">
        <f ca="1" t="shared" si="3"/>
        <v>0.8303050670595238</v>
      </c>
      <c r="P48" s="3">
        <f>RANK(O48,O$2:O$62,TRUE)</f>
        <v>53</v>
      </c>
      <c r="Q48" s="3" t="str">
        <f t="shared" si="28"/>
        <v>び</v>
      </c>
      <c r="R48" s="3" t="str">
        <f>VLOOKUP(P48,$A$2:$C$62,3,TRUE)</f>
        <v>ビ</v>
      </c>
      <c r="T48" s="3">
        <f ca="1" t="shared" si="4"/>
        <v>0.514971383000556</v>
      </c>
      <c r="U48" s="3">
        <f>RANK(T48,T$2:T$62,TRUE)</f>
        <v>32</v>
      </c>
      <c r="V48" s="3" t="str">
        <f t="shared" si="29"/>
        <v>み</v>
      </c>
      <c r="W48" s="3" t="str">
        <f>VLOOKUP(U48,$A$2:$C$62,3,TRUE)</f>
        <v>ミ</v>
      </c>
      <c r="Y48" s="3">
        <f ca="1" t="shared" si="5"/>
        <v>0.4259523515002259</v>
      </c>
      <c r="Z48" s="3">
        <f>RANK(Y48,Y$2:Y$62,TRUE)</f>
        <v>32</v>
      </c>
      <c r="AA48" s="3" t="str">
        <f t="shared" si="30"/>
        <v>み</v>
      </c>
      <c r="AB48" s="3" t="str">
        <f>VLOOKUP(Z48,$A$2:$C$62,3,TRUE)</f>
        <v>ミ</v>
      </c>
      <c r="AD48" s="3">
        <f ca="1" t="shared" si="6"/>
        <v>0.7108755869079459</v>
      </c>
      <c r="AE48" s="3">
        <f>RANK(AD48,AD$2:AD$62,TRUE)</f>
        <v>46</v>
      </c>
      <c r="AF48" s="3" t="str">
        <f>VLOOKUP(AE48,$A$2:$B$62,2,TRUE)</f>
        <v>ご</v>
      </c>
      <c r="AG48" s="3" t="str">
        <f>VLOOKUP(AE48,$A$2:$C$62,3,TRUE)</f>
        <v>ゴ</v>
      </c>
      <c r="AI48" s="3">
        <f ca="1" t="shared" si="7"/>
        <v>0.974144228291977</v>
      </c>
      <c r="AJ48" s="3">
        <f>RANK(AI48,AI$2:AI$62,TRUE)</f>
        <v>58</v>
      </c>
      <c r="AK48" s="3" t="str">
        <f>VLOOKUP(AJ48,$A$2:$B$62,2,TRUE)</f>
        <v>ぴ</v>
      </c>
      <c r="AL48" s="3" t="str">
        <f>VLOOKUP(AJ48,$A$2:$C$62,3,TRUE)</f>
        <v>ピ</v>
      </c>
      <c r="AN48" s="3">
        <f ca="1" t="shared" si="8"/>
        <v>0.7626000073464203</v>
      </c>
      <c r="AO48" s="3">
        <f>RANK(AN48,AN$2:AN$62,TRUE)</f>
        <v>46</v>
      </c>
      <c r="AP48" s="3" t="str">
        <f>VLOOKUP(AO48,$A$2:$B$62,2,TRUE)</f>
        <v>ご</v>
      </c>
      <c r="AQ48" s="3" t="str">
        <f>VLOOKUP(AO48,$A$2:$C$62,3,TRUE)</f>
        <v>ゴ</v>
      </c>
      <c r="AS48" s="3">
        <f ca="1" t="shared" si="9"/>
        <v>0.2889140747409906</v>
      </c>
      <c r="AT48" s="3">
        <f>RANK(AS48,AS$2:AS$62,TRUE)</f>
        <v>20</v>
      </c>
      <c r="AU48" s="3" t="str">
        <f>VLOOKUP(AT48,$A$2:$B$62,2,TRUE)</f>
        <v>と</v>
      </c>
      <c r="AV48" s="3" t="str">
        <f>VLOOKUP(AT48,$A$2:$C$62,3,TRUE)</f>
        <v>ト</v>
      </c>
      <c r="AX48" s="3">
        <f ca="1" t="shared" si="10"/>
        <v>0.9942307507056132</v>
      </c>
      <c r="AY48" s="3">
        <f>RANK(AX48,AX$2:AX$62,TRUE)</f>
        <v>61</v>
      </c>
      <c r="AZ48" s="3" t="str">
        <f>VLOOKUP(AY48,$A$2:$B$62,2,TRUE)</f>
        <v>ぽ</v>
      </c>
      <c r="BA48" s="3" t="str">
        <f>VLOOKUP(AY48,$A$2:$C$62,3,TRUE)</f>
        <v>ポ</v>
      </c>
      <c r="BC48" s="3">
        <f ca="1" t="shared" si="11"/>
        <v>0.7960839069314123</v>
      </c>
      <c r="BD48" s="3">
        <f>RANK(BC48,BC$2:BC$62,TRUE)</f>
        <v>46</v>
      </c>
      <c r="BE48" s="3" t="str">
        <f>VLOOKUP(BD48,$A$2:$B$62,2,TRUE)</f>
        <v>ご</v>
      </c>
      <c r="BF48" s="3" t="str">
        <f>VLOOKUP(BD48,$A$2:$C$62,3,TRUE)</f>
        <v>ゴ</v>
      </c>
      <c r="BH48" s="3">
        <f ca="1" t="shared" si="12"/>
        <v>0.14855917570952104</v>
      </c>
      <c r="BI48" s="3">
        <f>RANK(BH48,BH$2:BH$62,TRUE)</f>
        <v>10</v>
      </c>
      <c r="BJ48" s="3" t="str">
        <f>VLOOKUP(BI48,$A$2:$B$62,2,TRUE)</f>
        <v>こ</v>
      </c>
      <c r="BK48" s="3" t="str">
        <f>VLOOKUP(BI48,$A$2:$C$62,3,TRUE)</f>
        <v>コ</v>
      </c>
    </row>
    <row r="49" spans="1:63" ht="13.5">
      <c r="A49" s="3">
        <v>48</v>
      </c>
      <c r="B49" s="3" t="s">
        <v>50</v>
      </c>
      <c r="C49" s="3" t="str">
        <f t="shared" si="13"/>
        <v>ジ</v>
      </c>
      <c r="E49" s="3">
        <f ca="1" t="shared" si="0"/>
        <v>0.8704123621294917</v>
      </c>
      <c r="F49" s="3">
        <f t="shared" si="14"/>
        <v>54</v>
      </c>
      <c r="G49" s="3" t="str">
        <f t="shared" si="31"/>
        <v>ぶ</v>
      </c>
      <c r="H49" s="3" t="str">
        <f t="shared" si="15"/>
        <v>ブ</v>
      </c>
      <c r="J49" s="3">
        <f ca="1" t="shared" si="2"/>
        <v>0.10740520486872884</v>
      </c>
      <c r="K49" s="3">
        <f t="shared" si="16"/>
        <v>8</v>
      </c>
      <c r="L49" s="3" t="str">
        <f t="shared" si="27"/>
        <v>く</v>
      </c>
      <c r="M49" s="3" t="str">
        <f>VLOOKUP(K49,$A$2:$C$62,3,TRUE)</f>
        <v>ク</v>
      </c>
      <c r="O49" s="3">
        <f ca="1" t="shared" si="3"/>
        <v>0.7404957682889353</v>
      </c>
      <c r="P49" s="3">
        <f t="shared" si="17"/>
        <v>45</v>
      </c>
      <c r="Q49" s="3" t="str">
        <f t="shared" si="28"/>
        <v>げ</v>
      </c>
      <c r="R49" s="3" t="str">
        <f>VLOOKUP(P49,$A$2:$C$62,3,TRUE)</f>
        <v>ゲ</v>
      </c>
      <c r="T49" s="3">
        <f ca="1" t="shared" si="4"/>
        <v>0.6653491341319984</v>
      </c>
      <c r="U49" s="3">
        <f t="shared" si="18"/>
        <v>44</v>
      </c>
      <c r="V49" s="3" t="str">
        <f t="shared" si="29"/>
        <v>ぐ</v>
      </c>
      <c r="W49" s="3" t="str">
        <f>VLOOKUP(U49,$A$2:$C$62,3,TRUE)</f>
        <v>グ</v>
      </c>
      <c r="Y49" s="3">
        <f ca="1" t="shared" si="5"/>
        <v>0.964157512919112</v>
      </c>
      <c r="Z49" s="3">
        <f t="shared" si="19"/>
        <v>58</v>
      </c>
      <c r="AA49" s="3" t="str">
        <f t="shared" si="30"/>
        <v>ぴ</v>
      </c>
      <c r="AB49" s="3" t="str">
        <f>VLOOKUP(Z49,$A$2:$C$62,3,TRUE)</f>
        <v>ピ</v>
      </c>
      <c r="AD49" s="3">
        <f ca="1" t="shared" si="6"/>
        <v>0.16439489843186816</v>
      </c>
      <c r="AE49" s="3">
        <f t="shared" si="20"/>
        <v>10</v>
      </c>
      <c r="AF49" s="3" t="str">
        <f>VLOOKUP(AE49,$A$2:$B$62,2,TRUE)</f>
        <v>こ</v>
      </c>
      <c r="AG49" s="3" t="str">
        <f>VLOOKUP(AE49,$A$2:$C$62,3,TRUE)</f>
        <v>コ</v>
      </c>
      <c r="AI49" s="3">
        <f ca="1" t="shared" si="7"/>
        <v>0.8180951307617699</v>
      </c>
      <c r="AJ49" s="3">
        <f t="shared" si="21"/>
        <v>43</v>
      </c>
      <c r="AK49" s="3" t="str">
        <f>VLOOKUP(AJ49,$A$2:$B$62,2,TRUE)</f>
        <v>ぎ</v>
      </c>
      <c r="AL49" s="3" t="str">
        <f>VLOOKUP(AJ49,$A$2:$C$62,3,TRUE)</f>
        <v>ギ</v>
      </c>
      <c r="AN49" s="3">
        <f ca="1" t="shared" si="8"/>
        <v>0.7612101293148668</v>
      </c>
      <c r="AO49" s="3">
        <f t="shared" si="22"/>
        <v>45</v>
      </c>
      <c r="AP49" s="3" t="str">
        <f>VLOOKUP(AO49,$A$2:$B$62,2,TRUE)</f>
        <v>げ</v>
      </c>
      <c r="AQ49" s="3" t="str">
        <f>VLOOKUP(AO49,$A$2:$C$62,3,TRUE)</f>
        <v>ゲ</v>
      </c>
      <c r="AS49" s="3">
        <f ca="1" t="shared" si="9"/>
        <v>0.38314337904439677</v>
      </c>
      <c r="AT49" s="3">
        <f t="shared" si="23"/>
        <v>26</v>
      </c>
      <c r="AU49" s="3" t="str">
        <f>VLOOKUP(AT49,$A$2:$B$62,2,TRUE)</f>
        <v>は</v>
      </c>
      <c r="AV49" s="3" t="str">
        <f>VLOOKUP(AT49,$A$2:$C$62,3,TRUE)</f>
        <v>ハ</v>
      </c>
      <c r="AX49" s="3">
        <f ca="1" t="shared" si="10"/>
        <v>0.6721785114217314</v>
      </c>
      <c r="AY49" s="3">
        <f t="shared" si="24"/>
        <v>37</v>
      </c>
      <c r="AZ49" s="3" t="str">
        <f>VLOOKUP(AY49,$A$2:$B$62,2,TRUE)</f>
        <v>ゆ</v>
      </c>
      <c r="BA49" s="3" t="str">
        <f>VLOOKUP(AY49,$A$2:$C$62,3,TRUE)</f>
        <v>ユ</v>
      </c>
      <c r="BC49" s="3">
        <f ca="1" t="shared" si="11"/>
        <v>0.2587748464478241</v>
      </c>
      <c r="BD49" s="3">
        <f t="shared" si="25"/>
        <v>12</v>
      </c>
      <c r="BE49" s="3" t="str">
        <f>VLOOKUP(BD49,$A$2:$B$62,2,TRUE)</f>
        <v>し</v>
      </c>
      <c r="BF49" s="3" t="str">
        <f>VLOOKUP(BD49,$A$2:$C$62,3,TRUE)</f>
        <v>シ</v>
      </c>
      <c r="BH49" s="3">
        <f ca="1" t="shared" si="12"/>
        <v>0.8817178200231117</v>
      </c>
      <c r="BI49" s="3">
        <f t="shared" si="26"/>
        <v>56</v>
      </c>
      <c r="BJ49" s="3" t="str">
        <f>VLOOKUP(BI49,$A$2:$B$62,2,TRUE)</f>
        <v>ぼ</v>
      </c>
      <c r="BK49" s="3" t="str">
        <f>VLOOKUP(BI49,$A$2:$C$62,3,TRUE)</f>
        <v>ボ</v>
      </c>
    </row>
    <row r="50" spans="1:63" ht="13.5">
      <c r="A50" s="3">
        <v>49</v>
      </c>
      <c r="B50" s="3" t="s">
        <v>51</v>
      </c>
      <c r="C50" s="3" t="str">
        <f t="shared" si="13"/>
        <v>ズ</v>
      </c>
      <c r="E50" s="3">
        <f ca="1" t="shared" si="0"/>
        <v>0.11957248008104515</v>
      </c>
      <c r="F50" s="3">
        <f t="shared" si="14"/>
        <v>10</v>
      </c>
      <c r="G50" s="3" t="str">
        <f t="shared" si="31"/>
        <v>こ</v>
      </c>
      <c r="H50" s="3" t="str">
        <f t="shared" si="15"/>
        <v>コ</v>
      </c>
      <c r="J50" s="3">
        <f ca="1" t="shared" si="2"/>
        <v>0.4459572015679525</v>
      </c>
      <c r="K50" s="3">
        <f t="shared" si="16"/>
        <v>25</v>
      </c>
      <c r="L50" s="3" t="str">
        <f t="shared" si="27"/>
        <v>の</v>
      </c>
      <c r="M50" s="3" t="str">
        <f>VLOOKUP(K50,$A$2:$C$62,3,TRUE)</f>
        <v>ノ</v>
      </c>
      <c r="O50" s="3">
        <f ca="1" t="shared" si="3"/>
        <v>0.12301208362233734</v>
      </c>
      <c r="P50" s="3">
        <f t="shared" si="17"/>
        <v>8</v>
      </c>
      <c r="Q50" s="3" t="str">
        <f t="shared" si="28"/>
        <v>く</v>
      </c>
      <c r="R50" s="3" t="str">
        <f>VLOOKUP(P50,$A$2:$C$62,3,TRUE)</f>
        <v>ク</v>
      </c>
      <c r="T50" s="3">
        <f ca="1" t="shared" si="4"/>
        <v>0.5688372390323435</v>
      </c>
      <c r="U50" s="3">
        <f t="shared" si="18"/>
        <v>37</v>
      </c>
      <c r="V50" s="3" t="str">
        <f t="shared" si="29"/>
        <v>ゆ</v>
      </c>
      <c r="W50" s="3" t="str">
        <f>VLOOKUP(U50,$A$2:$C$62,3,TRUE)</f>
        <v>ユ</v>
      </c>
      <c r="Y50" s="3">
        <f ca="1" t="shared" si="5"/>
        <v>0.14373003512772264</v>
      </c>
      <c r="Z50" s="3">
        <f t="shared" si="19"/>
        <v>8</v>
      </c>
      <c r="AA50" s="3" t="str">
        <f t="shared" si="30"/>
        <v>く</v>
      </c>
      <c r="AB50" s="3" t="str">
        <f>VLOOKUP(Z50,$A$2:$C$62,3,TRUE)</f>
        <v>ク</v>
      </c>
      <c r="AD50" s="3">
        <f ca="1" t="shared" si="6"/>
        <v>0.3988556550744935</v>
      </c>
      <c r="AE50" s="3">
        <f t="shared" si="20"/>
        <v>27</v>
      </c>
      <c r="AF50" s="3" t="str">
        <f aca="true" t="shared" si="32" ref="AF50:AG61">VLOOKUP(AE50,$A$2:$B$62,2,TRUE)</f>
        <v>ひ</v>
      </c>
      <c r="AG50" s="3" t="str">
        <f>VLOOKUP(AE50,$A$2:$C$62,3,TRUE)</f>
        <v>ヒ</v>
      </c>
      <c r="AI50" s="3">
        <f ca="1" t="shared" si="7"/>
        <v>0.09352911238000416</v>
      </c>
      <c r="AJ50" s="3">
        <f t="shared" si="21"/>
        <v>5</v>
      </c>
      <c r="AK50" s="3" t="str">
        <f aca="true" t="shared" si="33" ref="AK50:AL61">VLOOKUP(AJ50,$A$2:$B$62,2,TRUE)</f>
        <v>お</v>
      </c>
      <c r="AL50" s="3" t="str">
        <f>VLOOKUP(AJ50,$A$2:$C$62,3,TRUE)</f>
        <v>オ</v>
      </c>
      <c r="AN50" s="3">
        <f ca="1" t="shared" si="8"/>
        <v>0.06261723510876793</v>
      </c>
      <c r="AO50" s="3">
        <f t="shared" si="22"/>
        <v>4</v>
      </c>
      <c r="AP50" s="3" t="str">
        <f aca="true" t="shared" si="34" ref="AP50:AQ61">VLOOKUP(AO50,$A$2:$B$62,2,TRUE)</f>
        <v>え</v>
      </c>
      <c r="AQ50" s="3" t="str">
        <f>VLOOKUP(AO50,$A$2:$C$62,3,TRUE)</f>
        <v>エ</v>
      </c>
      <c r="AS50" s="3">
        <f ca="1" t="shared" si="9"/>
        <v>0.7996677623978241</v>
      </c>
      <c r="AT50" s="3">
        <f t="shared" si="23"/>
        <v>48</v>
      </c>
      <c r="AU50" s="3" t="str">
        <f aca="true" t="shared" si="35" ref="AU50:AV61">VLOOKUP(AT50,$A$2:$B$62,2,TRUE)</f>
        <v>じ</v>
      </c>
      <c r="AV50" s="3" t="str">
        <f>VLOOKUP(AT50,$A$2:$C$62,3,TRUE)</f>
        <v>ジ</v>
      </c>
      <c r="AX50" s="3">
        <f ca="1" t="shared" si="10"/>
        <v>0.07242053582437435</v>
      </c>
      <c r="AY50" s="3">
        <f t="shared" si="24"/>
        <v>3</v>
      </c>
      <c r="AZ50" s="3" t="str">
        <f>VLOOKUP(AY50,$A$2:$B$62,2,TRUE)</f>
        <v>う</v>
      </c>
      <c r="BA50" s="3" t="str">
        <f>VLOOKUP(AY50,$A$2:$C$62,3,TRUE)</f>
        <v>ウ</v>
      </c>
      <c r="BC50" s="3">
        <f ca="1" t="shared" si="11"/>
        <v>0.5595839425915092</v>
      </c>
      <c r="BD50" s="3">
        <f t="shared" si="25"/>
        <v>31</v>
      </c>
      <c r="BE50" s="3" t="str">
        <f>VLOOKUP(BD50,$A$2:$B$62,2,TRUE)</f>
        <v>ま</v>
      </c>
      <c r="BF50" s="3" t="str">
        <f>VLOOKUP(BD50,$A$2:$C$62,3,TRUE)</f>
        <v>マ</v>
      </c>
      <c r="BH50" s="3">
        <f ca="1" t="shared" si="12"/>
        <v>0.19278246162163803</v>
      </c>
      <c r="BI50" s="3">
        <f t="shared" si="26"/>
        <v>15</v>
      </c>
      <c r="BJ50" s="3" t="str">
        <f>VLOOKUP(BI50,$A$2:$B$62,2,TRUE)</f>
        <v>そ</v>
      </c>
      <c r="BK50" s="3" t="str">
        <f>VLOOKUP(BI50,$A$2:$C$62,3,TRUE)</f>
        <v>ソ</v>
      </c>
    </row>
    <row r="51" spans="1:63" ht="13.5">
      <c r="A51" s="3">
        <v>50</v>
      </c>
      <c r="B51" s="3" t="s">
        <v>52</v>
      </c>
      <c r="C51" s="3" t="str">
        <f t="shared" si="13"/>
        <v>ゼ</v>
      </c>
      <c r="E51" s="3">
        <f ca="1" t="shared" si="0"/>
        <v>0.7827639904033821</v>
      </c>
      <c r="F51" s="3">
        <f t="shared" si="14"/>
        <v>45</v>
      </c>
      <c r="G51" s="3" t="str">
        <f t="shared" si="31"/>
        <v>げ</v>
      </c>
      <c r="H51" s="3" t="str">
        <f t="shared" si="15"/>
        <v>ゲ</v>
      </c>
      <c r="J51" s="3">
        <f ca="1" t="shared" si="2"/>
        <v>0.3183307091854408</v>
      </c>
      <c r="K51" s="3">
        <f t="shared" si="16"/>
        <v>21</v>
      </c>
      <c r="L51" s="3" t="str">
        <f aca="true" t="shared" si="36" ref="L51:L61">VLOOKUP(K51,$A$2:$B$62,2,TRUE)</f>
        <v>な</v>
      </c>
      <c r="M51" s="3" t="str">
        <f>VLOOKUP(K51,$A$2:$C$62,3,TRUE)</f>
        <v>ナ</v>
      </c>
      <c r="O51" s="3">
        <f ca="1" t="shared" si="3"/>
        <v>0.14535183570288734</v>
      </c>
      <c r="P51" s="3">
        <f t="shared" si="17"/>
        <v>11</v>
      </c>
      <c r="Q51" s="3" t="str">
        <f aca="true" t="shared" si="37" ref="Q51:Q61">VLOOKUP(P51,$A$2:$B$62,2,TRUE)</f>
        <v>さ</v>
      </c>
      <c r="R51" s="3" t="str">
        <f>VLOOKUP(P51,$A$2:$C$62,3,TRUE)</f>
        <v>サ</v>
      </c>
      <c r="T51" s="3">
        <f ca="1" t="shared" si="4"/>
        <v>0.8947998779593738</v>
      </c>
      <c r="U51" s="3">
        <f t="shared" si="18"/>
        <v>52</v>
      </c>
      <c r="V51" s="3" t="str">
        <f aca="true" t="shared" si="38" ref="V51:V61">VLOOKUP(U51,$A$2:$B$62,2,TRUE)</f>
        <v>ば</v>
      </c>
      <c r="W51" s="3" t="str">
        <f>VLOOKUP(U51,$A$2:$C$62,3,TRUE)</f>
        <v>バ</v>
      </c>
      <c r="Y51" s="3">
        <f ca="1" t="shared" si="5"/>
        <v>0.3182546725305013</v>
      </c>
      <c r="Z51" s="3">
        <f t="shared" si="19"/>
        <v>23</v>
      </c>
      <c r="AA51" s="3" t="str">
        <f aca="true" t="shared" si="39" ref="AA51:AA61">VLOOKUP(Z51,$A$2:$B$62,2,TRUE)</f>
        <v>ぬ</v>
      </c>
      <c r="AB51" s="3" t="str">
        <f>VLOOKUP(Z51,$A$2:$C$62,3,TRUE)</f>
        <v>ヌ</v>
      </c>
      <c r="AD51" s="3">
        <f ca="1" t="shared" si="6"/>
        <v>0.6013173339102638</v>
      </c>
      <c r="AE51" s="3">
        <f t="shared" si="20"/>
        <v>42</v>
      </c>
      <c r="AF51" s="3" t="str">
        <f t="shared" si="32"/>
        <v>が</v>
      </c>
      <c r="AG51" s="3" t="str">
        <f>VLOOKUP(AE51,$A$2:$C$62,3,TRUE)</f>
        <v>ガ</v>
      </c>
      <c r="AI51" s="3">
        <f ca="1" t="shared" si="7"/>
        <v>0.02058343254941075</v>
      </c>
      <c r="AJ51" s="3">
        <f t="shared" si="21"/>
        <v>1</v>
      </c>
      <c r="AK51" s="3" t="str">
        <f t="shared" si="33"/>
        <v>あ</v>
      </c>
      <c r="AL51" s="3" t="str">
        <f>VLOOKUP(AJ51,$A$2:$C$62,3,TRUE)</f>
        <v>ア</v>
      </c>
      <c r="AN51" s="3">
        <f ca="1" t="shared" si="8"/>
        <v>0.8448417832316801</v>
      </c>
      <c r="AO51" s="3">
        <f t="shared" si="22"/>
        <v>50</v>
      </c>
      <c r="AP51" s="3" t="str">
        <f t="shared" si="34"/>
        <v>ぜ</v>
      </c>
      <c r="AQ51" s="3" t="str">
        <f>VLOOKUP(AO51,$A$2:$C$62,3,TRUE)</f>
        <v>ゼ</v>
      </c>
      <c r="AS51" s="3">
        <f ca="1" t="shared" si="9"/>
        <v>0.1406249075451349</v>
      </c>
      <c r="AT51" s="3">
        <f t="shared" si="23"/>
        <v>11</v>
      </c>
      <c r="AU51" s="3" t="str">
        <f t="shared" si="35"/>
        <v>さ</v>
      </c>
      <c r="AV51" s="3" t="str">
        <f>VLOOKUP(AT51,$A$2:$C$62,3,TRUE)</f>
        <v>サ</v>
      </c>
      <c r="AX51" s="3">
        <f ca="1" t="shared" si="10"/>
        <v>0.7302710253562872</v>
      </c>
      <c r="AY51" s="3">
        <f t="shared" si="24"/>
        <v>42</v>
      </c>
      <c r="AZ51" s="3" t="str">
        <f>VLOOKUP(AY51,$A$2:$B$62,2,TRUE)</f>
        <v>が</v>
      </c>
      <c r="BA51" s="3" t="str">
        <f>VLOOKUP(AY51,$A$2:$C$62,3,TRUE)</f>
        <v>ガ</v>
      </c>
      <c r="BC51" s="3">
        <f ca="1" t="shared" si="11"/>
        <v>0.4094755290509591</v>
      </c>
      <c r="BD51" s="3">
        <f t="shared" si="25"/>
        <v>19</v>
      </c>
      <c r="BE51" s="3" t="str">
        <f>VLOOKUP(BD51,$A$2:$B$62,2,TRUE)</f>
        <v>て</v>
      </c>
      <c r="BF51" s="3" t="str">
        <f>VLOOKUP(BD51,$A$2:$C$62,3,TRUE)</f>
        <v>テ</v>
      </c>
      <c r="BH51" s="3">
        <f ca="1" t="shared" si="12"/>
        <v>0.5711482496601699</v>
      </c>
      <c r="BI51" s="3">
        <f t="shared" si="26"/>
        <v>31</v>
      </c>
      <c r="BJ51" s="3" t="str">
        <f>VLOOKUP(BI51,$A$2:$B$62,2,TRUE)</f>
        <v>ま</v>
      </c>
      <c r="BK51" s="3" t="str">
        <f>VLOOKUP(BI51,$A$2:$C$62,3,TRUE)</f>
        <v>マ</v>
      </c>
    </row>
    <row r="52" spans="1:63" ht="13.5">
      <c r="A52" s="3">
        <v>51</v>
      </c>
      <c r="B52" s="3" t="s">
        <v>53</v>
      </c>
      <c r="C52" s="3" t="str">
        <f t="shared" si="13"/>
        <v>ゾ</v>
      </c>
      <c r="E52" s="3">
        <f ca="1" t="shared" si="0"/>
        <v>0.2416531584346886</v>
      </c>
      <c r="F52" s="3">
        <f t="shared" si="14"/>
        <v>17</v>
      </c>
      <c r="G52" s="3" t="str">
        <f t="shared" si="31"/>
        <v>ち</v>
      </c>
      <c r="H52" s="3" t="str">
        <f>VLOOKUP(F52,$A$2:$C$62,3,TRUE)</f>
        <v>チ</v>
      </c>
      <c r="J52" s="3">
        <f ca="1" t="shared" si="2"/>
        <v>0.5414150676375691</v>
      </c>
      <c r="K52" s="3">
        <f t="shared" si="16"/>
        <v>31</v>
      </c>
      <c r="L52" s="3" t="str">
        <f t="shared" si="36"/>
        <v>ま</v>
      </c>
      <c r="M52" s="3" t="str">
        <f>VLOOKUP(K52,$A$2:$C$62,3,TRUE)</f>
        <v>マ</v>
      </c>
      <c r="O52" s="3">
        <f ca="1" t="shared" si="3"/>
        <v>0.7449670300908582</v>
      </c>
      <c r="P52" s="3">
        <f t="shared" si="17"/>
        <v>46</v>
      </c>
      <c r="Q52" s="3" t="str">
        <f t="shared" si="37"/>
        <v>ご</v>
      </c>
      <c r="R52" s="3" t="str">
        <f>VLOOKUP(P52,$A$2:$C$62,3,TRUE)</f>
        <v>ゴ</v>
      </c>
      <c r="T52" s="3">
        <f ca="1" t="shared" si="4"/>
        <v>0.09937340510620984</v>
      </c>
      <c r="U52" s="3">
        <f t="shared" si="18"/>
        <v>6</v>
      </c>
      <c r="V52" s="3" t="str">
        <f t="shared" si="38"/>
        <v>か</v>
      </c>
      <c r="W52" s="3" t="str">
        <f>VLOOKUP(U52,$A$2:$C$62,3,TRUE)</f>
        <v>カ</v>
      </c>
      <c r="Y52" s="3">
        <f ca="1" t="shared" si="5"/>
        <v>0.5158189213421087</v>
      </c>
      <c r="Z52" s="3">
        <f t="shared" si="19"/>
        <v>38</v>
      </c>
      <c r="AA52" s="3" t="str">
        <f t="shared" si="39"/>
        <v>よ</v>
      </c>
      <c r="AB52" s="3" t="str">
        <f>VLOOKUP(Z52,$A$2:$C$62,3,TRUE)</f>
        <v>ヨ</v>
      </c>
      <c r="AD52" s="3">
        <f ca="1" t="shared" si="6"/>
        <v>0.5463997342441795</v>
      </c>
      <c r="AE52" s="3">
        <f t="shared" si="20"/>
        <v>39</v>
      </c>
      <c r="AF52" s="3" t="str">
        <f t="shared" si="32"/>
        <v>わ</v>
      </c>
      <c r="AG52" s="3" t="str">
        <f>VLOOKUP(AE52,$A$2:$C$62,3,TRUE)</f>
        <v>ワ</v>
      </c>
      <c r="AI52" s="3">
        <f ca="1" t="shared" si="7"/>
        <v>0.48841945216207905</v>
      </c>
      <c r="AJ52" s="3">
        <f t="shared" si="21"/>
        <v>26</v>
      </c>
      <c r="AK52" s="3" t="str">
        <f t="shared" si="33"/>
        <v>は</v>
      </c>
      <c r="AL52" s="3" t="str">
        <f>VLOOKUP(AJ52,$A$2:$C$62,3,TRUE)</f>
        <v>ハ</v>
      </c>
      <c r="AN52" s="3">
        <f ca="1" t="shared" si="8"/>
        <v>0.8010519527644036</v>
      </c>
      <c r="AO52" s="3">
        <f t="shared" si="22"/>
        <v>48</v>
      </c>
      <c r="AP52" s="3" t="str">
        <f t="shared" si="34"/>
        <v>じ</v>
      </c>
      <c r="AQ52" s="3" t="str">
        <f>VLOOKUP(AO52,$A$2:$C$62,3,TRUE)</f>
        <v>ジ</v>
      </c>
      <c r="AS52" s="3">
        <f ca="1" t="shared" si="9"/>
        <v>0.28244425746696966</v>
      </c>
      <c r="AT52" s="3">
        <f t="shared" si="23"/>
        <v>19</v>
      </c>
      <c r="AU52" s="3" t="str">
        <f t="shared" si="35"/>
        <v>て</v>
      </c>
      <c r="AV52" s="3" t="str">
        <f>VLOOKUP(AT52,$A$2:$C$62,3,TRUE)</f>
        <v>テ</v>
      </c>
      <c r="AX52" s="3">
        <f ca="1" t="shared" si="10"/>
        <v>0.7258492217842138</v>
      </c>
      <c r="AY52" s="3">
        <f t="shared" si="24"/>
        <v>41</v>
      </c>
      <c r="AZ52" s="3" t="str">
        <f>VLOOKUP(AY52,$A$2:$B$62,2,TRUE)</f>
        <v>ん</v>
      </c>
      <c r="BA52" s="3" t="str">
        <f>VLOOKUP(AY52,$A$2:$C$62,3,TRUE)</f>
        <v>ン</v>
      </c>
      <c r="BC52" s="3">
        <f ca="1" t="shared" si="11"/>
        <v>0.2867264276624937</v>
      </c>
      <c r="BD52" s="3">
        <f t="shared" si="25"/>
        <v>15</v>
      </c>
      <c r="BE52" s="3" t="str">
        <f>VLOOKUP(BD52,$A$2:$B$62,2,TRUE)</f>
        <v>そ</v>
      </c>
      <c r="BF52" s="3" t="str">
        <f>VLOOKUP(BD52,$A$2:$C$62,3,TRUE)</f>
        <v>ソ</v>
      </c>
      <c r="BH52" s="3">
        <f ca="1" t="shared" si="12"/>
        <v>0.167355004580088</v>
      </c>
      <c r="BI52" s="3">
        <f t="shared" si="26"/>
        <v>11</v>
      </c>
      <c r="BJ52" s="3" t="str">
        <f>VLOOKUP(BI52,$A$2:$B$62,2,TRUE)</f>
        <v>さ</v>
      </c>
      <c r="BK52" s="3" t="str">
        <f>VLOOKUP(BI52,$A$2:$C$62,3,TRUE)</f>
        <v>サ</v>
      </c>
    </row>
    <row r="53" spans="1:63" ht="13.5">
      <c r="A53" s="3">
        <v>52</v>
      </c>
      <c r="B53" s="3" t="s">
        <v>54</v>
      </c>
      <c r="C53" s="3" t="str">
        <f t="shared" si="13"/>
        <v>バ</v>
      </c>
      <c r="E53" s="3">
        <f ca="1" t="shared" si="0"/>
        <v>0.9580844025541406</v>
      </c>
      <c r="F53" s="3">
        <f>RANK(E53,E$2:E$62,TRUE)</f>
        <v>60</v>
      </c>
      <c r="G53" s="3" t="str">
        <f t="shared" si="31"/>
        <v>ぺ</v>
      </c>
      <c r="H53" s="3" t="str">
        <f t="shared" si="15"/>
        <v>ペ</v>
      </c>
      <c r="J53" s="3">
        <f ca="1" t="shared" si="2"/>
        <v>0.9271213503090927</v>
      </c>
      <c r="K53" s="3">
        <f>RANK(J53,J$2:J$62,TRUE)</f>
        <v>57</v>
      </c>
      <c r="L53" s="3" t="str">
        <f t="shared" si="36"/>
        <v>ぱ</v>
      </c>
      <c r="M53" s="3" t="str">
        <f>VLOOKUP(K53,$A$2:$C$62,3,TRUE)</f>
        <v>パ</v>
      </c>
      <c r="O53" s="3">
        <f ca="1" t="shared" si="3"/>
        <v>0.21298003301698554</v>
      </c>
      <c r="P53" s="3">
        <f>RANK(O53,O$2:O$62,TRUE)</f>
        <v>14</v>
      </c>
      <c r="Q53" s="3" t="str">
        <f t="shared" si="37"/>
        <v>せ</v>
      </c>
      <c r="R53" s="3" t="str">
        <f>VLOOKUP(P53,$A$2:$C$62,3,TRUE)</f>
        <v>セ</v>
      </c>
      <c r="T53" s="3">
        <f ca="1" t="shared" si="4"/>
        <v>0.9840059862221784</v>
      </c>
      <c r="U53" s="3">
        <f>RANK(T53,T$2:T$62,TRUE)</f>
        <v>59</v>
      </c>
      <c r="V53" s="3" t="str">
        <f t="shared" si="38"/>
        <v>ぷ</v>
      </c>
      <c r="W53" s="3" t="str">
        <f>VLOOKUP(U53,$A$2:$C$62,3,TRUE)</f>
        <v>プ</v>
      </c>
      <c r="Y53" s="3">
        <f ca="1" t="shared" si="5"/>
        <v>0.8236894088550868</v>
      </c>
      <c r="Z53" s="3">
        <f>RANK(Y53,Y$2:Y$62,TRUE)</f>
        <v>51</v>
      </c>
      <c r="AA53" s="3" t="str">
        <f t="shared" si="39"/>
        <v>ぞ</v>
      </c>
      <c r="AB53" s="3" t="str">
        <f>VLOOKUP(Z53,$A$2:$C$62,3,TRUE)</f>
        <v>ゾ</v>
      </c>
      <c r="AD53" s="3">
        <f ca="1" t="shared" si="6"/>
        <v>0.3722416277452947</v>
      </c>
      <c r="AE53" s="3">
        <f>RANK(AD53,AD$2:AD$62,TRUE)</f>
        <v>20</v>
      </c>
      <c r="AF53" s="3" t="str">
        <f t="shared" si="32"/>
        <v>と</v>
      </c>
      <c r="AG53" s="3" t="str">
        <f>VLOOKUP(AE53,$A$2:$C$62,3,TRUE)</f>
        <v>ト</v>
      </c>
      <c r="AI53" s="3">
        <f ca="1" t="shared" si="7"/>
        <v>0.6228630662062966</v>
      </c>
      <c r="AJ53" s="3">
        <f>RANK(AI53,AI$2:AI$62,TRUE)</f>
        <v>32</v>
      </c>
      <c r="AK53" s="3" t="str">
        <f t="shared" si="33"/>
        <v>み</v>
      </c>
      <c r="AL53" s="3" t="str">
        <f>VLOOKUP(AJ53,$A$2:$C$62,3,TRUE)</f>
        <v>ミ</v>
      </c>
      <c r="AN53" s="3">
        <f ca="1" t="shared" si="8"/>
        <v>0.913440901360782</v>
      </c>
      <c r="AO53" s="3">
        <f>RANK(AN53,AN$2:AN$62,TRUE)</f>
        <v>52</v>
      </c>
      <c r="AP53" s="3" t="str">
        <f t="shared" si="34"/>
        <v>ば</v>
      </c>
      <c r="AQ53" s="3" t="str">
        <f>VLOOKUP(AO53,$A$2:$C$62,3,TRUE)</f>
        <v>バ</v>
      </c>
      <c r="AS53" s="3">
        <f ca="1" t="shared" si="9"/>
        <v>0.10858667815464162</v>
      </c>
      <c r="AT53" s="3">
        <f>RANK(AS53,AS$2:AS$62,TRUE)</f>
        <v>7</v>
      </c>
      <c r="AU53" s="3" t="str">
        <f t="shared" si="35"/>
        <v>き</v>
      </c>
      <c r="AV53" s="3" t="str">
        <f>VLOOKUP(AT53,$A$2:$C$62,3,TRUE)</f>
        <v>キ</v>
      </c>
      <c r="AX53" s="3">
        <f ca="1" t="shared" si="10"/>
        <v>0.8694489554967033</v>
      </c>
      <c r="AY53" s="3">
        <f>RANK(AX53,AX$2:AX$62,TRUE)</f>
        <v>53</v>
      </c>
      <c r="AZ53" s="3" t="str">
        <f>VLOOKUP(AY53,$A$2:$B$62,2,TRUE)</f>
        <v>び</v>
      </c>
      <c r="BA53" s="3" t="str">
        <f>VLOOKUP(AY53,$A$2:$C$62,3,TRUE)</f>
        <v>ビ</v>
      </c>
      <c r="BC53" s="3">
        <f ca="1" t="shared" si="11"/>
        <v>0.09855669620311414</v>
      </c>
      <c r="BD53" s="3">
        <f>RANK(BC53,BC$2:BC$62,TRUE)</f>
        <v>3</v>
      </c>
      <c r="BE53" s="3" t="str">
        <f>VLOOKUP(BD53,$A$2:$B$62,2,TRUE)</f>
        <v>う</v>
      </c>
      <c r="BF53" s="3" t="str">
        <f>VLOOKUP(BD53,$A$2:$C$62,3,TRUE)</f>
        <v>ウ</v>
      </c>
      <c r="BH53" s="3">
        <f ca="1" t="shared" si="12"/>
        <v>0.8235473289442607</v>
      </c>
      <c r="BI53" s="3">
        <f>RANK(BH53,BH$2:BH$62,TRUE)</f>
        <v>51</v>
      </c>
      <c r="BJ53" s="3" t="str">
        <f>VLOOKUP(BI53,$A$2:$B$62,2,TRUE)</f>
        <v>ぞ</v>
      </c>
      <c r="BK53" s="3" t="str">
        <f>VLOOKUP(BI53,$A$2:$C$62,3,TRUE)</f>
        <v>ゾ</v>
      </c>
    </row>
    <row r="54" spans="1:63" ht="13.5">
      <c r="A54" s="3">
        <v>53</v>
      </c>
      <c r="B54" s="3" t="s">
        <v>55</v>
      </c>
      <c r="C54" s="3" t="str">
        <f t="shared" si="13"/>
        <v>ビ</v>
      </c>
      <c r="E54" s="3">
        <f ca="1" t="shared" si="0"/>
        <v>0.007719244080619747</v>
      </c>
      <c r="F54" s="3">
        <f t="shared" si="14"/>
        <v>1</v>
      </c>
      <c r="G54" s="3" t="str">
        <f t="shared" si="31"/>
        <v>あ</v>
      </c>
      <c r="H54" s="3" t="str">
        <f t="shared" si="15"/>
        <v>ア</v>
      </c>
      <c r="J54" s="3">
        <f ca="1" t="shared" si="2"/>
        <v>0.25657584511793363</v>
      </c>
      <c r="K54" s="3">
        <f t="shared" si="16"/>
        <v>19</v>
      </c>
      <c r="L54" s="3" t="str">
        <f t="shared" si="36"/>
        <v>て</v>
      </c>
      <c r="M54" s="3" t="str">
        <f>VLOOKUP(K54,$A$2:$C$62,3,TRUE)</f>
        <v>テ</v>
      </c>
      <c r="O54" s="3">
        <f ca="1" t="shared" si="3"/>
        <v>0.315336305226696</v>
      </c>
      <c r="P54" s="3">
        <f t="shared" si="17"/>
        <v>17</v>
      </c>
      <c r="Q54" s="3" t="str">
        <f t="shared" si="37"/>
        <v>ち</v>
      </c>
      <c r="R54" s="3" t="str">
        <f>VLOOKUP(P54,$A$2:$C$62,3,TRUE)</f>
        <v>チ</v>
      </c>
      <c r="T54" s="3">
        <f ca="1" t="shared" si="4"/>
        <v>0.6130026387597791</v>
      </c>
      <c r="U54" s="3">
        <f t="shared" si="18"/>
        <v>40</v>
      </c>
      <c r="V54" s="3" t="str">
        <f t="shared" si="38"/>
        <v>を</v>
      </c>
      <c r="W54" s="3" t="str">
        <f>VLOOKUP(U54,$A$2:$C$62,3,TRUE)</f>
        <v>ヲ</v>
      </c>
      <c r="Y54" s="3">
        <f ca="1" t="shared" si="5"/>
        <v>0.7256581014047754</v>
      </c>
      <c r="Z54" s="3">
        <f t="shared" si="19"/>
        <v>49</v>
      </c>
      <c r="AA54" s="3" t="str">
        <f t="shared" si="39"/>
        <v>ず</v>
      </c>
      <c r="AB54" s="3" t="str">
        <f>VLOOKUP(Z54,$A$2:$C$62,3,TRUE)</f>
        <v>ズ</v>
      </c>
      <c r="AD54" s="3">
        <f ca="1" t="shared" si="6"/>
        <v>0.39565787370173067</v>
      </c>
      <c r="AE54" s="3">
        <f t="shared" si="20"/>
        <v>26</v>
      </c>
      <c r="AF54" s="3" t="str">
        <f t="shared" si="32"/>
        <v>は</v>
      </c>
      <c r="AG54" s="3" t="str">
        <f>VLOOKUP(AE54,$A$2:$C$62,3,TRUE)</f>
        <v>ハ</v>
      </c>
      <c r="AI54" s="3">
        <f ca="1" t="shared" si="7"/>
        <v>0.5943414472631803</v>
      </c>
      <c r="AJ54" s="3">
        <f t="shared" si="21"/>
        <v>28</v>
      </c>
      <c r="AK54" s="3" t="str">
        <f t="shared" si="33"/>
        <v>ふ</v>
      </c>
      <c r="AL54" s="3" t="str">
        <f>VLOOKUP(AJ54,$A$2:$C$62,3,TRUE)</f>
        <v>フ</v>
      </c>
      <c r="AN54" s="3">
        <f ca="1" t="shared" si="8"/>
        <v>0.348098361851898</v>
      </c>
      <c r="AO54" s="3">
        <f t="shared" si="22"/>
        <v>20</v>
      </c>
      <c r="AP54" s="3" t="str">
        <f t="shared" si="34"/>
        <v>と</v>
      </c>
      <c r="AQ54" s="3" t="str">
        <f>VLOOKUP(AO54,$A$2:$C$62,3,TRUE)</f>
        <v>ト</v>
      </c>
      <c r="AS54" s="3">
        <f ca="1" t="shared" si="9"/>
        <v>0.5428139771958664</v>
      </c>
      <c r="AT54" s="3">
        <f t="shared" si="23"/>
        <v>35</v>
      </c>
      <c r="AU54" s="3" t="str">
        <f t="shared" si="35"/>
        <v>も</v>
      </c>
      <c r="AV54" s="3" t="str">
        <f>VLOOKUP(AT54,$A$2:$C$62,3,TRUE)</f>
        <v>モ</v>
      </c>
      <c r="AX54" s="3">
        <f ca="1" t="shared" si="10"/>
        <v>0.7955867765045515</v>
      </c>
      <c r="AY54" s="3">
        <f t="shared" si="24"/>
        <v>49</v>
      </c>
      <c r="AZ54" s="3" t="str">
        <f>VLOOKUP(AY54,$A$2:$B$62,2,TRUE)</f>
        <v>ず</v>
      </c>
      <c r="BA54" s="3" t="str">
        <f>VLOOKUP(AY54,$A$2:$C$62,3,TRUE)</f>
        <v>ズ</v>
      </c>
      <c r="BC54" s="3">
        <f ca="1" t="shared" si="11"/>
        <v>0.4189287576891889</v>
      </c>
      <c r="BD54" s="3">
        <f t="shared" si="25"/>
        <v>21</v>
      </c>
      <c r="BE54" s="3" t="str">
        <f>VLOOKUP(BD54,$A$2:$B$62,2,TRUE)</f>
        <v>な</v>
      </c>
      <c r="BF54" s="3" t="str">
        <f>VLOOKUP(BD54,$A$2:$C$62,3,TRUE)</f>
        <v>ナ</v>
      </c>
      <c r="BH54" s="3">
        <f ca="1" t="shared" si="12"/>
        <v>0.7905200290379586</v>
      </c>
      <c r="BI54" s="3">
        <f t="shared" si="26"/>
        <v>47</v>
      </c>
      <c r="BJ54" s="3" t="str">
        <f>VLOOKUP(BI54,$A$2:$B$62,2,TRUE)</f>
        <v>ざ</v>
      </c>
      <c r="BK54" s="3" t="str">
        <f>VLOOKUP(BI54,$A$2:$C$62,3,TRUE)</f>
        <v>ザ</v>
      </c>
    </row>
    <row r="55" spans="1:63" ht="13.5">
      <c r="A55" s="3">
        <v>54</v>
      </c>
      <c r="B55" s="3" t="s">
        <v>56</v>
      </c>
      <c r="C55" s="3" t="str">
        <f t="shared" si="13"/>
        <v>ブ</v>
      </c>
      <c r="E55" s="3">
        <f ca="1" t="shared" si="0"/>
        <v>0.7249753391307996</v>
      </c>
      <c r="F55" s="3">
        <f t="shared" si="14"/>
        <v>42</v>
      </c>
      <c r="G55" s="3" t="str">
        <f t="shared" si="31"/>
        <v>が</v>
      </c>
      <c r="H55" s="3" t="str">
        <f t="shared" si="15"/>
        <v>ガ</v>
      </c>
      <c r="J55" s="3">
        <f ca="1" t="shared" si="2"/>
        <v>0.7304829898833951</v>
      </c>
      <c r="K55" s="3">
        <f t="shared" si="16"/>
        <v>46</v>
      </c>
      <c r="L55" s="3" t="str">
        <f t="shared" si="36"/>
        <v>ご</v>
      </c>
      <c r="M55" s="3" t="str">
        <f>VLOOKUP(K55,$A$2:$C$62,3,TRUE)</f>
        <v>ゴ</v>
      </c>
      <c r="O55" s="3">
        <f ca="1" t="shared" si="3"/>
        <v>0.062148689538918944</v>
      </c>
      <c r="P55" s="3">
        <f t="shared" si="17"/>
        <v>3</v>
      </c>
      <c r="Q55" s="3" t="str">
        <f t="shared" si="37"/>
        <v>う</v>
      </c>
      <c r="R55" s="3" t="str">
        <f>VLOOKUP(P55,$A$2:$C$62,3,TRUE)</f>
        <v>ウ</v>
      </c>
      <c r="T55" s="3">
        <f ca="1" t="shared" si="4"/>
        <v>0.6643199633895955</v>
      </c>
      <c r="U55" s="3">
        <f t="shared" si="18"/>
        <v>43</v>
      </c>
      <c r="V55" s="3" t="str">
        <f t="shared" si="38"/>
        <v>ぎ</v>
      </c>
      <c r="W55" s="3" t="str">
        <f>VLOOKUP(U55,$A$2:$C$62,3,TRUE)</f>
        <v>ギ</v>
      </c>
      <c r="Y55" s="3">
        <f ca="1" t="shared" si="5"/>
        <v>0.9817348991098698</v>
      </c>
      <c r="Z55" s="3">
        <f t="shared" si="19"/>
        <v>60</v>
      </c>
      <c r="AA55" s="3" t="str">
        <f t="shared" si="39"/>
        <v>ぺ</v>
      </c>
      <c r="AB55" s="3" t="str">
        <f>VLOOKUP(Z55,$A$2:$C$62,3,TRUE)</f>
        <v>ペ</v>
      </c>
      <c r="AD55" s="3">
        <f ca="1" t="shared" si="6"/>
        <v>0.21130422184771147</v>
      </c>
      <c r="AE55" s="3">
        <f t="shared" si="20"/>
        <v>15</v>
      </c>
      <c r="AF55" s="3" t="str">
        <f t="shared" si="32"/>
        <v>そ</v>
      </c>
      <c r="AG55" s="3" t="str">
        <f>VLOOKUP(AE55,$A$2:$C$62,3,TRUE)</f>
        <v>ソ</v>
      </c>
      <c r="AI55" s="3">
        <f ca="1" t="shared" si="7"/>
        <v>0.021879409350038515</v>
      </c>
      <c r="AJ55" s="3">
        <f t="shared" si="21"/>
        <v>2</v>
      </c>
      <c r="AK55" s="3" t="str">
        <f t="shared" si="33"/>
        <v>い</v>
      </c>
      <c r="AL55" s="3" t="str">
        <f>VLOOKUP(AJ55,$A$2:$C$62,3,TRUE)</f>
        <v>イ</v>
      </c>
      <c r="AN55" s="3">
        <f ca="1" t="shared" si="8"/>
        <v>0.3182670176851279</v>
      </c>
      <c r="AO55" s="3">
        <f t="shared" si="22"/>
        <v>19</v>
      </c>
      <c r="AP55" s="3" t="str">
        <f t="shared" si="34"/>
        <v>て</v>
      </c>
      <c r="AQ55" s="3" t="str">
        <f>VLOOKUP(AO55,$A$2:$C$62,3,TRUE)</f>
        <v>テ</v>
      </c>
      <c r="AS55" s="3">
        <f ca="1" t="shared" si="9"/>
        <v>0.2972109398717451</v>
      </c>
      <c r="AT55" s="3">
        <f t="shared" si="23"/>
        <v>22</v>
      </c>
      <c r="AU55" s="3" t="str">
        <f t="shared" si="35"/>
        <v>に</v>
      </c>
      <c r="AV55" s="3" t="str">
        <f>VLOOKUP(AT55,$A$2:$C$62,3,TRUE)</f>
        <v>ニ</v>
      </c>
      <c r="AX55" s="3">
        <f ca="1" t="shared" si="10"/>
        <v>0.6893440508274269</v>
      </c>
      <c r="AY55" s="3">
        <f t="shared" si="24"/>
        <v>38</v>
      </c>
      <c r="AZ55" s="3" t="str">
        <f>VLOOKUP(AY55,$A$2:$B$62,2,TRUE)</f>
        <v>よ</v>
      </c>
      <c r="BA55" s="3" t="str">
        <f>VLOOKUP(AY55,$A$2:$C$62,3,TRUE)</f>
        <v>ヨ</v>
      </c>
      <c r="BC55" s="3">
        <f ca="1" t="shared" si="11"/>
        <v>0.47301417261465173</v>
      </c>
      <c r="BD55" s="3">
        <f t="shared" si="25"/>
        <v>25</v>
      </c>
      <c r="BE55" s="3" t="str">
        <f>VLOOKUP(BD55,$A$2:$B$62,2,TRUE)</f>
        <v>の</v>
      </c>
      <c r="BF55" s="3" t="str">
        <f>VLOOKUP(BD55,$A$2:$C$62,3,TRUE)</f>
        <v>ノ</v>
      </c>
      <c r="BH55" s="3">
        <f ca="1" t="shared" si="12"/>
        <v>0.5877392539189588</v>
      </c>
      <c r="BI55" s="3">
        <f t="shared" si="26"/>
        <v>32</v>
      </c>
      <c r="BJ55" s="3" t="str">
        <f>VLOOKUP(BI55,$A$2:$B$62,2,TRUE)</f>
        <v>み</v>
      </c>
      <c r="BK55" s="3" t="str">
        <f>VLOOKUP(BI55,$A$2:$C$62,3,TRUE)</f>
        <v>ミ</v>
      </c>
    </row>
    <row r="56" spans="1:63" ht="13.5">
      <c r="A56" s="3">
        <v>55</v>
      </c>
      <c r="B56" s="3" t="s">
        <v>57</v>
      </c>
      <c r="C56" s="3" t="str">
        <f t="shared" si="13"/>
        <v>ベ</v>
      </c>
      <c r="E56" s="3">
        <f ca="1">RAND()</f>
        <v>0.7983791645326033</v>
      </c>
      <c r="F56" s="3">
        <f t="shared" si="14"/>
        <v>47</v>
      </c>
      <c r="G56" s="3" t="str">
        <f t="shared" si="31"/>
        <v>ざ</v>
      </c>
      <c r="H56" s="3" t="str">
        <f t="shared" si="15"/>
        <v>ザ</v>
      </c>
      <c r="J56" s="3">
        <f ca="1" t="shared" si="2"/>
        <v>0.5468838513775429</v>
      </c>
      <c r="K56" s="3">
        <f t="shared" si="16"/>
        <v>32</v>
      </c>
      <c r="L56" s="3" t="str">
        <f t="shared" si="36"/>
        <v>み</v>
      </c>
      <c r="M56" s="3" t="str">
        <f>VLOOKUP(K56,$A$2:$C$62,3,TRUE)</f>
        <v>ミ</v>
      </c>
      <c r="O56" s="3">
        <f ca="1" t="shared" si="3"/>
        <v>0.8741509130592453</v>
      </c>
      <c r="P56" s="3">
        <f t="shared" si="17"/>
        <v>55</v>
      </c>
      <c r="Q56" s="3" t="str">
        <f t="shared" si="37"/>
        <v>べ</v>
      </c>
      <c r="R56" s="3" t="str">
        <f>VLOOKUP(P56,$A$2:$C$62,3,TRUE)</f>
        <v>ベ</v>
      </c>
      <c r="T56" s="3">
        <f ca="1" t="shared" si="4"/>
        <v>0.5241885799960997</v>
      </c>
      <c r="U56" s="3">
        <f t="shared" si="18"/>
        <v>33</v>
      </c>
      <c r="V56" s="3" t="str">
        <f t="shared" si="38"/>
        <v>む</v>
      </c>
      <c r="W56" s="3" t="str">
        <f>VLOOKUP(U56,$A$2:$C$62,3,TRUE)</f>
        <v>ム</v>
      </c>
      <c r="Y56" s="3">
        <f ca="1" t="shared" si="5"/>
        <v>0.4588987391692152</v>
      </c>
      <c r="Z56" s="3">
        <f t="shared" si="19"/>
        <v>33</v>
      </c>
      <c r="AA56" s="3" t="str">
        <f t="shared" si="39"/>
        <v>む</v>
      </c>
      <c r="AB56" s="3" t="str">
        <f>VLOOKUP(Z56,$A$2:$C$62,3,TRUE)</f>
        <v>ム</v>
      </c>
      <c r="AD56" s="3">
        <f ca="1" t="shared" si="6"/>
        <v>0.6113373196968195</v>
      </c>
      <c r="AE56" s="3">
        <f t="shared" si="20"/>
        <v>43</v>
      </c>
      <c r="AF56" s="3" t="str">
        <f t="shared" si="32"/>
        <v>ぎ</v>
      </c>
      <c r="AG56" s="3" t="str">
        <f>VLOOKUP(AE56,$A$2:$C$62,3,TRUE)</f>
        <v>ギ</v>
      </c>
      <c r="AI56" s="3">
        <f ca="1" t="shared" si="7"/>
        <v>0.9681737820939622</v>
      </c>
      <c r="AJ56" s="3">
        <f t="shared" si="21"/>
        <v>57</v>
      </c>
      <c r="AK56" s="3" t="str">
        <f t="shared" si="33"/>
        <v>ぱ</v>
      </c>
      <c r="AL56" s="3" t="str">
        <f>VLOOKUP(AJ56,$A$2:$C$62,3,TRUE)</f>
        <v>パ</v>
      </c>
      <c r="AN56" s="3">
        <f ca="1" t="shared" si="8"/>
        <v>0.9733201803964873</v>
      </c>
      <c r="AO56" s="3">
        <f t="shared" si="22"/>
        <v>58</v>
      </c>
      <c r="AP56" s="3" t="str">
        <f t="shared" si="34"/>
        <v>ぴ</v>
      </c>
      <c r="AQ56" s="3" t="str">
        <f>VLOOKUP(AO56,$A$2:$C$62,3,TRUE)</f>
        <v>ピ</v>
      </c>
      <c r="AS56" s="3">
        <f ca="1" t="shared" si="9"/>
        <v>0.25023123597200203</v>
      </c>
      <c r="AT56" s="3">
        <f t="shared" si="23"/>
        <v>16</v>
      </c>
      <c r="AU56" s="3" t="str">
        <f t="shared" si="35"/>
        <v>た</v>
      </c>
      <c r="AV56" s="3" t="str">
        <f>VLOOKUP(AT56,$A$2:$C$62,3,TRUE)</f>
        <v>タ</v>
      </c>
      <c r="AX56" s="3">
        <f ca="1" t="shared" si="10"/>
        <v>0.7837384301440944</v>
      </c>
      <c r="AY56" s="3">
        <f t="shared" si="24"/>
        <v>47</v>
      </c>
      <c r="AZ56" s="3" t="str">
        <f>VLOOKUP(AY56,$A$2:$B$62,2,TRUE)</f>
        <v>ざ</v>
      </c>
      <c r="BA56" s="3" t="str">
        <f>VLOOKUP(AY56,$A$2:$C$62,3,TRUE)</f>
        <v>ザ</v>
      </c>
      <c r="BC56" s="3">
        <f ca="1" t="shared" si="11"/>
        <v>0.25979511429766244</v>
      </c>
      <c r="BD56" s="3">
        <f t="shared" si="25"/>
        <v>13</v>
      </c>
      <c r="BE56" s="3" t="str">
        <f>VLOOKUP(BD56,$A$2:$B$62,2,TRUE)</f>
        <v>す</v>
      </c>
      <c r="BF56" s="3" t="str">
        <f>VLOOKUP(BD56,$A$2:$C$62,3,TRUE)</f>
        <v>ス</v>
      </c>
      <c r="BH56" s="3">
        <f ca="1" t="shared" si="12"/>
        <v>0.002450208941017218</v>
      </c>
      <c r="BI56" s="3">
        <f t="shared" si="26"/>
        <v>1</v>
      </c>
      <c r="BJ56" s="3" t="str">
        <f>VLOOKUP(BI56,$A$2:$B$62,2,TRUE)</f>
        <v>あ</v>
      </c>
      <c r="BK56" s="3" t="str">
        <f>VLOOKUP(BI56,$A$2:$C$62,3,TRUE)</f>
        <v>ア</v>
      </c>
    </row>
    <row r="57" spans="1:63" ht="13.5">
      <c r="A57" s="3">
        <v>56</v>
      </c>
      <c r="B57" s="3" t="s">
        <v>58</v>
      </c>
      <c r="C57" s="3" t="str">
        <f t="shared" si="13"/>
        <v>ボ</v>
      </c>
      <c r="E57" s="3">
        <f ca="1">RAND()</f>
        <v>0.47299106349671494</v>
      </c>
      <c r="F57" s="3">
        <f t="shared" si="14"/>
        <v>28</v>
      </c>
      <c r="G57" s="3" t="str">
        <f t="shared" si="31"/>
        <v>ふ</v>
      </c>
      <c r="H57" s="3" t="str">
        <f t="shared" si="15"/>
        <v>フ</v>
      </c>
      <c r="J57" s="3">
        <f ca="1" t="shared" si="2"/>
        <v>0.18241564812600153</v>
      </c>
      <c r="K57" s="3">
        <f t="shared" si="16"/>
        <v>10</v>
      </c>
      <c r="L57" s="3" t="str">
        <f t="shared" si="36"/>
        <v>こ</v>
      </c>
      <c r="M57" s="3" t="str">
        <f>VLOOKUP(K57,$A$2:$C$62,3,TRUE)</f>
        <v>コ</v>
      </c>
      <c r="O57" s="3">
        <f ca="1" t="shared" si="3"/>
        <v>0.10066143298966601</v>
      </c>
      <c r="P57" s="3">
        <f t="shared" si="17"/>
        <v>7</v>
      </c>
      <c r="Q57" s="3" t="str">
        <f t="shared" si="37"/>
        <v>き</v>
      </c>
      <c r="R57" s="3" t="str">
        <f>VLOOKUP(P57,$A$2:$C$62,3,TRUE)</f>
        <v>キ</v>
      </c>
      <c r="T57" s="3">
        <f ca="1" t="shared" si="4"/>
        <v>0.1664552091328586</v>
      </c>
      <c r="U57" s="3">
        <f t="shared" si="18"/>
        <v>10</v>
      </c>
      <c r="V57" s="3" t="str">
        <f t="shared" si="38"/>
        <v>こ</v>
      </c>
      <c r="W57" s="3" t="str">
        <f>VLOOKUP(U57,$A$2:$C$62,3,TRUE)</f>
        <v>コ</v>
      </c>
      <c r="Y57" s="3">
        <f ca="1" t="shared" si="5"/>
        <v>0.19872900645006553</v>
      </c>
      <c r="Z57" s="3">
        <f t="shared" si="19"/>
        <v>15</v>
      </c>
      <c r="AA57" s="3" t="str">
        <f t="shared" si="39"/>
        <v>そ</v>
      </c>
      <c r="AB57" s="3" t="str">
        <f>VLOOKUP(Z57,$A$2:$C$62,3,TRUE)</f>
        <v>ソ</v>
      </c>
      <c r="AD57" s="3">
        <f ca="1" t="shared" si="6"/>
        <v>0.4117909348715238</v>
      </c>
      <c r="AE57" s="3">
        <f t="shared" si="20"/>
        <v>29</v>
      </c>
      <c r="AF57" s="3" t="str">
        <f t="shared" si="32"/>
        <v>へ</v>
      </c>
      <c r="AG57" s="3" t="str">
        <f>VLOOKUP(AE57,$A$2:$C$62,3,TRUE)</f>
        <v>ヘ</v>
      </c>
      <c r="AI57" s="3">
        <f ca="1" t="shared" si="7"/>
        <v>0.47025793693150164</v>
      </c>
      <c r="AJ57" s="3">
        <f t="shared" si="21"/>
        <v>25</v>
      </c>
      <c r="AK57" s="3" t="str">
        <f t="shared" si="33"/>
        <v>の</v>
      </c>
      <c r="AL57" s="3" t="str">
        <f>VLOOKUP(AJ57,$A$2:$C$62,3,TRUE)</f>
        <v>ノ</v>
      </c>
      <c r="AN57" s="3">
        <f ca="1" t="shared" si="8"/>
        <v>0.5601465681755917</v>
      </c>
      <c r="AO57" s="3">
        <f t="shared" si="22"/>
        <v>33</v>
      </c>
      <c r="AP57" s="3" t="str">
        <f t="shared" si="34"/>
        <v>む</v>
      </c>
      <c r="AQ57" s="3" t="str">
        <f>VLOOKUP(AO57,$A$2:$C$62,3,TRUE)</f>
        <v>ム</v>
      </c>
      <c r="AS57" s="3">
        <f ca="1" t="shared" si="9"/>
        <v>0.6427791062837436</v>
      </c>
      <c r="AT57" s="3">
        <f t="shared" si="23"/>
        <v>43</v>
      </c>
      <c r="AU57" s="3" t="str">
        <f t="shared" si="35"/>
        <v>ぎ</v>
      </c>
      <c r="AV57" s="3" t="str">
        <f>VLOOKUP(AT57,$A$2:$C$62,3,TRUE)</f>
        <v>ギ</v>
      </c>
      <c r="AX57" s="3">
        <f ca="1" t="shared" si="10"/>
        <v>0.3287488694304752</v>
      </c>
      <c r="AY57" s="3">
        <f t="shared" si="24"/>
        <v>12</v>
      </c>
      <c r="AZ57" s="3" t="str">
        <f>VLOOKUP(AY57,$A$2:$B$62,2,TRUE)</f>
        <v>し</v>
      </c>
      <c r="BA57" s="3" t="str">
        <f>VLOOKUP(AY57,$A$2:$C$62,3,TRUE)</f>
        <v>シ</v>
      </c>
      <c r="BC57" s="3">
        <f ca="1" t="shared" si="11"/>
        <v>0.7174772385799546</v>
      </c>
      <c r="BD57" s="3">
        <f t="shared" si="25"/>
        <v>37</v>
      </c>
      <c r="BE57" s="3" t="str">
        <f>VLOOKUP(BD57,$A$2:$B$62,2,TRUE)</f>
        <v>ゆ</v>
      </c>
      <c r="BF57" s="3" t="str">
        <f>VLOOKUP(BD57,$A$2:$C$62,3,TRUE)</f>
        <v>ユ</v>
      </c>
      <c r="BH57" s="3">
        <f ca="1" t="shared" si="12"/>
        <v>0.6914804193151252</v>
      </c>
      <c r="BI57" s="3">
        <f t="shared" si="26"/>
        <v>38</v>
      </c>
      <c r="BJ57" s="3" t="str">
        <f>VLOOKUP(BI57,$A$2:$B$62,2,TRUE)</f>
        <v>よ</v>
      </c>
      <c r="BK57" s="3" t="str">
        <f>VLOOKUP(BI57,$A$2:$C$62,3,TRUE)</f>
        <v>ヨ</v>
      </c>
    </row>
    <row r="58" spans="1:63" ht="13.5">
      <c r="A58" s="3">
        <v>57</v>
      </c>
      <c r="B58" s="3" t="s">
        <v>59</v>
      </c>
      <c r="C58" s="3" t="str">
        <f t="shared" si="13"/>
        <v>パ</v>
      </c>
      <c r="E58" s="3">
        <f ca="1">RAND()</f>
        <v>0.04251015836465655</v>
      </c>
      <c r="F58" s="3">
        <f t="shared" si="14"/>
        <v>5</v>
      </c>
      <c r="G58" s="3" t="str">
        <f t="shared" si="31"/>
        <v>お</v>
      </c>
      <c r="H58" s="3" t="str">
        <f t="shared" si="15"/>
        <v>オ</v>
      </c>
      <c r="J58" s="3">
        <f ca="1" t="shared" si="2"/>
        <v>0.5399700227604436</v>
      </c>
      <c r="K58" s="3">
        <f t="shared" si="16"/>
        <v>30</v>
      </c>
      <c r="L58" s="3" t="str">
        <f t="shared" si="36"/>
        <v>ほ</v>
      </c>
      <c r="M58" s="3" t="str">
        <f>VLOOKUP(K58,$A$2:$C$62,3,TRUE)</f>
        <v>ホ</v>
      </c>
      <c r="O58" s="3">
        <f ca="1" t="shared" si="3"/>
        <v>0.9561988373499242</v>
      </c>
      <c r="P58" s="3">
        <f t="shared" si="17"/>
        <v>58</v>
      </c>
      <c r="Q58" s="3" t="str">
        <f t="shared" si="37"/>
        <v>ぴ</v>
      </c>
      <c r="R58" s="3" t="str">
        <f>VLOOKUP(P58,$A$2:$C$62,3,TRUE)</f>
        <v>ピ</v>
      </c>
      <c r="T58" s="3">
        <f ca="1" t="shared" si="4"/>
        <v>0.3855205891919997</v>
      </c>
      <c r="U58" s="3">
        <f t="shared" si="18"/>
        <v>24</v>
      </c>
      <c r="V58" s="3" t="str">
        <f t="shared" si="38"/>
        <v>ね</v>
      </c>
      <c r="W58" s="3" t="str">
        <f>VLOOKUP(U58,$A$2:$C$62,3,TRUE)</f>
        <v>ネ</v>
      </c>
      <c r="Y58" s="3">
        <f ca="1" t="shared" si="5"/>
        <v>0.20554463443055493</v>
      </c>
      <c r="Z58" s="3">
        <f t="shared" si="19"/>
        <v>16</v>
      </c>
      <c r="AA58" s="3" t="str">
        <f t="shared" si="39"/>
        <v>た</v>
      </c>
      <c r="AB58" s="3" t="str">
        <f>VLOOKUP(Z58,$A$2:$C$62,3,TRUE)</f>
        <v>タ</v>
      </c>
      <c r="AD58" s="3">
        <f ca="1" t="shared" si="6"/>
        <v>0.701874585633153</v>
      </c>
      <c r="AE58" s="3">
        <f t="shared" si="20"/>
        <v>45</v>
      </c>
      <c r="AF58" s="3" t="str">
        <f t="shared" si="32"/>
        <v>げ</v>
      </c>
      <c r="AG58" s="3" t="str">
        <f>VLOOKUP(AE58,$A$2:$C$62,3,TRUE)</f>
        <v>ゲ</v>
      </c>
      <c r="AI58" s="3">
        <f ca="1" t="shared" si="7"/>
        <v>0.094596801075852</v>
      </c>
      <c r="AJ58" s="3">
        <f t="shared" si="21"/>
        <v>6</v>
      </c>
      <c r="AK58" s="3" t="str">
        <f t="shared" si="33"/>
        <v>か</v>
      </c>
      <c r="AL58" s="3" t="str">
        <f>VLOOKUP(AJ58,$A$2:$C$62,3,TRUE)</f>
        <v>カ</v>
      </c>
      <c r="AN58" s="3">
        <f ca="1" t="shared" si="8"/>
        <v>0.3077551304610999</v>
      </c>
      <c r="AO58" s="3">
        <f t="shared" si="22"/>
        <v>17</v>
      </c>
      <c r="AP58" s="3" t="str">
        <f t="shared" si="34"/>
        <v>ち</v>
      </c>
      <c r="AQ58" s="3" t="str">
        <f>VLOOKUP(AO58,$A$2:$C$62,3,TRUE)</f>
        <v>チ</v>
      </c>
      <c r="AS58" s="3">
        <f ca="1" t="shared" si="9"/>
        <v>0.1646836652253747</v>
      </c>
      <c r="AT58" s="3">
        <f t="shared" si="23"/>
        <v>13</v>
      </c>
      <c r="AU58" s="3" t="str">
        <f t="shared" si="35"/>
        <v>す</v>
      </c>
      <c r="AV58" s="3" t="str">
        <f>VLOOKUP(AT58,$A$2:$C$62,3,TRUE)</f>
        <v>ス</v>
      </c>
      <c r="AX58" s="3">
        <f ca="1" t="shared" si="10"/>
        <v>0.6660073844386867</v>
      </c>
      <c r="AY58" s="3">
        <f t="shared" si="24"/>
        <v>36</v>
      </c>
      <c r="AZ58" s="3" t="str">
        <f>VLOOKUP(AY58,$A$2:$B$62,2,TRUE)</f>
        <v>や</v>
      </c>
      <c r="BA58" s="3" t="str">
        <f>VLOOKUP(AY58,$A$2:$C$62,3,TRUE)</f>
        <v>ヤ</v>
      </c>
      <c r="BC58" s="3">
        <f ca="1" t="shared" si="11"/>
        <v>0.4928905641378425</v>
      </c>
      <c r="BD58" s="3">
        <f t="shared" si="25"/>
        <v>26</v>
      </c>
      <c r="BE58" s="3" t="str">
        <f>VLOOKUP(BD58,$A$2:$B$62,2,TRUE)</f>
        <v>は</v>
      </c>
      <c r="BF58" s="3" t="str">
        <f>VLOOKUP(BD58,$A$2:$C$62,3,TRUE)</f>
        <v>ハ</v>
      </c>
      <c r="BH58" s="3">
        <f ca="1" t="shared" si="12"/>
        <v>0.10103693928760382</v>
      </c>
      <c r="BI58" s="3">
        <f t="shared" si="26"/>
        <v>5</v>
      </c>
      <c r="BJ58" s="3" t="str">
        <f>VLOOKUP(BI58,$A$2:$B$62,2,TRUE)</f>
        <v>お</v>
      </c>
      <c r="BK58" s="3" t="str">
        <f>VLOOKUP(BI58,$A$2:$C$62,3,TRUE)</f>
        <v>オ</v>
      </c>
    </row>
    <row r="59" spans="1:63" ht="13.5">
      <c r="A59" s="3">
        <v>58</v>
      </c>
      <c r="B59" s="3" t="s">
        <v>60</v>
      </c>
      <c r="C59" s="3" t="str">
        <f t="shared" si="13"/>
        <v>ピ</v>
      </c>
      <c r="E59" s="3">
        <f ca="1">RAND()</f>
        <v>0.5472586837542182</v>
      </c>
      <c r="F59" s="3">
        <f t="shared" si="14"/>
        <v>31</v>
      </c>
      <c r="G59" s="3" t="str">
        <f t="shared" si="31"/>
        <v>ま</v>
      </c>
      <c r="H59" s="3" t="str">
        <f t="shared" si="15"/>
        <v>マ</v>
      </c>
      <c r="J59" s="3">
        <f ca="1" t="shared" si="2"/>
        <v>0.783415195853536</v>
      </c>
      <c r="K59" s="3">
        <f t="shared" si="16"/>
        <v>48</v>
      </c>
      <c r="L59" s="3" t="str">
        <f t="shared" si="36"/>
        <v>じ</v>
      </c>
      <c r="M59" s="3" t="str">
        <f>VLOOKUP(K59,$A$2:$C$62,3,TRUE)</f>
        <v>ジ</v>
      </c>
      <c r="O59" s="3">
        <f ca="1" t="shared" si="3"/>
        <v>0.4514775205688794</v>
      </c>
      <c r="P59" s="3">
        <f t="shared" si="17"/>
        <v>24</v>
      </c>
      <c r="Q59" s="3" t="str">
        <f t="shared" si="37"/>
        <v>ね</v>
      </c>
      <c r="R59" s="3" t="str">
        <f>VLOOKUP(P59,$A$2:$C$62,3,TRUE)</f>
        <v>ネ</v>
      </c>
      <c r="T59" s="3">
        <f ca="1" t="shared" si="4"/>
        <v>0.0021330957772365267</v>
      </c>
      <c r="U59" s="3">
        <f t="shared" si="18"/>
        <v>1</v>
      </c>
      <c r="V59" s="3" t="str">
        <f t="shared" si="38"/>
        <v>あ</v>
      </c>
      <c r="W59" s="3" t="str">
        <f>VLOOKUP(U59,$A$2:$C$62,3,TRUE)</f>
        <v>ア</v>
      </c>
      <c r="Y59" s="3">
        <f ca="1" t="shared" si="5"/>
        <v>0.5763661495986643</v>
      </c>
      <c r="Z59" s="3">
        <f t="shared" si="19"/>
        <v>41</v>
      </c>
      <c r="AA59" s="3" t="str">
        <f t="shared" si="39"/>
        <v>ん</v>
      </c>
      <c r="AB59" s="3" t="str">
        <f>VLOOKUP(Z59,$A$2:$C$62,3,TRUE)</f>
        <v>ン</v>
      </c>
      <c r="AD59" s="3">
        <f ca="1" t="shared" si="6"/>
        <v>0.49540193671232524</v>
      </c>
      <c r="AE59" s="3">
        <f t="shared" si="20"/>
        <v>37</v>
      </c>
      <c r="AF59" s="3" t="str">
        <f t="shared" si="32"/>
        <v>ゆ</v>
      </c>
      <c r="AG59" s="3" t="str">
        <f>VLOOKUP(AE59,$A$2:$C$62,3,TRUE)</f>
        <v>ユ</v>
      </c>
      <c r="AI59" s="3">
        <f ca="1" t="shared" si="7"/>
        <v>0.8535314262490659</v>
      </c>
      <c r="AJ59" s="3">
        <f t="shared" si="21"/>
        <v>48</v>
      </c>
      <c r="AK59" s="3" t="str">
        <f t="shared" si="33"/>
        <v>じ</v>
      </c>
      <c r="AL59" s="3" t="str">
        <f>VLOOKUP(AJ59,$A$2:$C$62,3,TRUE)</f>
        <v>ジ</v>
      </c>
      <c r="AN59" s="3">
        <f ca="1" t="shared" si="8"/>
        <v>0.9403227417379147</v>
      </c>
      <c r="AO59" s="3">
        <f t="shared" si="22"/>
        <v>54</v>
      </c>
      <c r="AP59" s="3" t="str">
        <f t="shared" si="34"/>
        <v>ぶ</v>
      </c>
      <c r="AQ59" s="3" t="str">
        <f>VLOOKUP(AO59,$A$2:$C$62,3,TRUE)</f>
        <v>ブ</v>
      </c>
      <c r="AS59" s="3">
        <f ca="1" t="shared" si="9"/>
        <v>0.814299788546454</v>
      </c>
      <c r="AT59" s="3">
        <f t="shared" si="23"/>
        <v>49</v>
      </c>
      <c r="AU59" s="3" t="str">
        <f t="shared" si="35"/>
        <v>ず</v>
      </c>
      <c r="AV59" s="3" t="str">
        <f>VLOOKUP(AT59,$A$2:$C$62,3,TRUE)</f>
        <v>ズ</v>
      </c>
      <c r="AX59" s="3">
        <f ca="1" t="shared" si="10"/>
        <v>0.48942891108987396</v>
      </c>
      <c r="AY59" s="3">
        <f t="shared" si="24"/>
        <v>20</v>
      </c>
      <c r="AZ59" s="3" t="str">
        <f>VLOOKUP(AY59,$A$2:$B$62,2,TRUE)</f>
        <v>と</v>
      </c>
      <c r="BA59" s="3" t="str">
        <f>VLOOKUP(AY59,$A$2:$C$62,3,TRUE)</f>
        <v>ト</v>
      </c>
      <c r="BC59" s="3">
        <f ca="1" t="shared" si="11"/>
        <v>0.10452484834376774</v>
      </c>
      <c r="BD59" s="3">
        <f t="shared" si="25"/>
        <v>5</v>
      </c>
      <c r="BE59" s="3" t="str">
        <f>VLOOKUP(BD59,$A$2:$B$62,2,TRUE)</f>
        <v>お</v>
      </c>
      <c r="BF59" s="3" t="str">
        <f>VLOOKUP(BD59,$A$2:$C$62,3,TRUE)</f>
        <v>オ</v>
      </c>
      <c r="BH59" s="3">
        <f ca="1" t="shared" si="12"/>
        <v>0.34328542290587216</v>
      </c>
      <c r="BI59" s="3">
        <f t="shared" si="26"/>
        <v>23</v>
      </c>
      <c r="BJ59" s="3" t="str">
        <f>VLOOKUP(BI59,$A$2:$B$62,2,TRUE)</f>
        <v>ぬ</v>
      </c>
      <c r="BK59" s="3" t="str">
        <f>VLOOKUP(BI59,$A$2:$C$62,3,TRUE)</f>
        <v>ヌ</v>
      </c>
    </row>
    <row r="60" spans="1:63" ht="13.5">
      <c r="A60" s="3">
        <v>59</v>
      </c>
      <c r="B60" s="3" t="s">
        <v>61</v>
      </c>
      <c r="C60" s="3" t="str">
        <f t="shared" si="13"/>
        <v>プ</v>
      </c>
      <c r="E60" s="3">
        <f ca="1">RAND()</f>
        <v>0.6987078415517264</v>
      </c>
      <c r="F60" s="3">
        <f t="shared" si="14"/>
        <v>40</v>
      </c>
      <c r="G60" s="3" t="str">
        <f t="shared" si="31"/>
        <v>を</v>
      </c>
      <c r="H60" s="3" t="str">
        <f t="shared" si="15"/>
        <v>ヲ</v>
      </c>
      <c r="J60" s="3">
        <f ca="1" t="shared" si="2"/>
        <v>0.9929979789060703</v>
      </c>
      <c r="K60" s="3">
        <f t="shared" si="16"/>
        <v>61</v>
      </c>
      <c r="L60" s="3" t="str">
        <f t="shared" si="36"/>
        <v>ぽ</v>
      </c>
      <c r="M60" s="3" t="str">
        <f>VLOOKUP(K60,$A$2:$C$62,3,TRUE)</f>
        <v>ポ</v>
      </c>
      <c r="O60" s="3">
        <f ca="1" t="shared" si="3"/>
        <v>0.6755804923542966</v>
      </c>
      <c r="P60" s="3">
        <f t="shared" si="17"/>
        <v>40</v>
      </c>
      <c r="Q60" s="3" t="str">
        <f t="shared" si="37"/>
        <v>を</v>
      </c>
      <c r="R60" s="3" t="str">
        <f>VLOOKUP(P60,$A$2:$C$62,3,TRUE)</f>
        <v>ヲ</v>
      </c>
      <c r="T60" s="3">
        <f ca="1" t="shared" si="4"/>
        <v>0.1877867692583488</v>
      </c>
      <c r="U60" s="3">
        <f t="shared" si="18"/>
        <v>12</v>
      </c>
      <c r="V60" s="3" t="str">
        <f t="shared" si="38"/>
        <v>し</v>
      </c>
      <c r="W60" s="3" t="str">
        <f>VLOOKUP(U60,$A$2:$C$62,3,TRUE)</f>
        <v>シ</v>
      </c>
      <c r="Y60" s="3">
        <f ca="1" t="shared" si="5"/>
        <v>0.4729803929311105</v>
      </c>
      <c r="Z60" s="3">
        <f t="shared" si="19"/>
        <v>35</v>
      </c>
      <c r="AA60" s="3" t="str">
        <f t="shared" si="39"/>
        <v>も</v>
      </c>
      <c r="AB60" s="3" t="str">
        <f>VLOOKUP(Z60,$A$2:$C$62,3,TRUE)</f>
        <v>モ</v>
      </c>
      <c r="AD60" s="3">
        <f ca="1" t="shared" si="6"/>
        <v>0.5191112061713947</v>
      </c>
      <c r="AE60" s="3">
        <f t="shared" si="20"/>
        <v>38</v>
      </c>
      <c r="AF60" s="3" t="str">
        <f t="shared" si="32"/>
        <v>よ</v>
      </c>
      <c r="AG60" s="3" t="str">
        <f>VLOOKUP(AE60,$A$2:$C$62,3,TRUE)</f>
        <v>ヨ</v>
      </c>
      <c r="AI60" s="3">
        <f ca="1" t="shared" si="7"/>
        <v>0.11227751912379436</v>
      </c>
      <c r="AJ60" s="3">
        <f t="shared" si="21"/>
        <v>9</v>
      </c>
      <c r="AK60" s="3" t="str">
        <f t="shared" si="33"/>
        <v>け</v>
      </c>
      <c r="AL60" s="3" t="str">
        <f>VLOOKUP(AJ60,$A$2:$C$62,3,TRUE)</f>
        <v>ケ</v>
      </c>
      <c r="AN60" s="3">
        <f ca="1" t="shared" si="8"/>
        <v>0.7696071184007334</v>
      </c>
      <c r="AO60" s="3">
        <f t="shared" si="22"/>
        <v>47</v>
      </c>
      <c r="AP60" s="3" t="str">
        <f t="shared" si="34"/>
        <v>ざ</v>
      </c>
      <c r="AQ60" s="3" t="str">
        <f>VLOOKUP(AO60,$A$2:$C$62,3,TRUE)</f>
        <v>ザ</v>
      </c>
      <c r="AS60" s="3">
        <f ca="1" t="shared" si="9"/>
        <v>0.09583543372572834</v>
      </c>
      <c r="AT60" s="3">
        <f t="shared" si="23"/>
        <v>6</v>
      </c>
      <c r="AU60" s="3" t="str">
        <f t="shared" si="35"/>
        <v>か</v>
      </c>
      <c r="AV60" s="3" t="str">
        <f>VLOOKUP(AT60,$A$2:$C$62,3,TRUE)</f>
        <v>カ</v>
      </c>
      <c r="AX60" s="3">
        <f ca="1" t="shared" si="10"/>
        <v>0.8875357175691818</v>
      </c>
      <c r="AY60" s="3">
        <f t="shared" si="24"/>
        <v>55</v>
      </c>
      <c r="AZ60" s="3" t="str">
        <f>VLOOKUP(AY60,$A$2:$B$62,2,TRUE)</f>
        <v>べ</v>
      </c>
      <c r="BA60" s="3" t="str">
        <f>VLOOKUP(AY60,$A$2:$C$62,3,TRUE)</f>
        <v>ベ</v>
      </c>
      <c r="BC60" s="3">
        <f ca="1" t="shared" si="11"/>
        <v>0.6545671181259969</v>
      </c>
      <c r="BD60" s="3">
        <f t="shared" si="25"/>
        <v>35</v>
      </c>
      <c r="BE60" s="3" t="str">
        <f>VLOOKUP(BD60,$A$2:$B$62,2,TRUE)</f>
        <v>も</v>
      </c>
      <c r="BF60" s="3" t="str">
        <f>VLOOKUP(BD60,$A$2:$C$62,3,TRUE)</f>
        <v>モ</v>
      </c>
      <c r="BH60" s="3">
        <f ca="1" t="shared" si="12"/>
        <v>0.49763464822275916</v>
      </c>
      <c r="BI60" s="3">
        <f t="shared" si="26"/>
        <v>28</v>
      </c>
      <c r="BJ60" s="3" t="str">
        <f>VLOOKUP(BI60,$A$2:$B$62,2,TRUE)</f>
        <v>ふ</v>
      </c>
      <c r="BK60" s="3" t="str">
        <f>VLOOKUP(BI60,$A$2:$C$62,3,TRUE)</f>
        <v>フ</v>
      </c>
    </row>
    <row r="61" spans="1:63" ht="13.5">
      <c r="A61" s="3">
        <v>60</v>
      </c>
      <c r="B61" s="3" t="s">
        <v>62</v>
      </c>
      <c r="C61" s="3" t="str">
        <f>PHONETIC(B61)</f>
        <v>ペ</v>
      </c>
      <c r="E61" s="3">
        <f ca="1">RAND()</f>
        <v>0.1444268749602211</v>
      </c>
      <c r="F61" s="3">
        <f t="shared" si="14"/>
        <v>11</v>
      </c>
      <c r="G61" s="3" t="str">
        <f t="shared" si="31"/>
        <v>さ</v>
      </c>
      <c r="H61" s="3" t="str">
        <f t="shared" si="15"/>
        <v>サ</v>
      </c>
      <c r="J61" s="3">
        <f ca="1" t="shared" si="2"/>
        <v>0.19379494097927696</v>
      </c>
      <c r="K61" s="3">
        <f t="shared" si="16"/>
        <v>13</v>
      </c>
      <c r="L61" s="3" t="str">
        <f t="shared" si="36"/>
        <v>す</v>
      </c>
      <c r="M61" s="3" t="str">
        <f>VLOOKUP(K61,$A$2:$C$62,3,TRUE)</f>
        <v>ス</v>
      </c>
      <c r="O61" s="3">
        <f ca="1" t="shared" si="3"/>
        <v>0.6044445305943438</v>
      </c>
      <c r="P61" s="3">
        <f t="shared" si="17"/>
        <v>36</v>
      </c>
      <c r="Q61" s="3" t="str">
        <f t="shared" si="37"/>
        <v>や</v>
      </c>
      <c r="R61" s="3" t="str">
        <f>VLOOKUP(P61,$A$2:$C$62,3,TRUE)</f>
        <v>ヤ</v>
      </c>
      <c r="T61" s="3">
        <f ca="1" t="shared" si="4"/>
        <v>0.0021534040364823426</v>
      </c>
      <c r="U61" s="3">
        <f t="shared" si="18"/>
        <v>2</v>
      </c>
      <c r="V61" s="3" t="str">
        <f t="shared" si="38"/>
        <v>い</v>
      </c>
      <c r="W61" s="3" t="str">
        <f>VLOOKUP(U61,$A$2:$C$62,3,TRUE)</f>
        <v>イ</v>
      </c>
      <c r="Y61" s="3">
        <f ca="1" t="shared" si="5"/>
        <v>0.31640558658139994</v>
      </c>
      <c r="Z61" s="3">
        <f t="shared" si="19"/>
        <v>22</v>
      </c>
      <c r="AA61" s="3" t="str">
        <f t="shared" si="39"/>
        <v>に</v>
      </c>
      <c r="AB61" s="3" t="str">
        <f>VLOOKUP(Z61,$A$2:$C$62,3,TRUE)</f>
        <v>ニ</v>
      </c>
      <c r="AD61" s="3">
        <f ca="1" t="shared" si="6"/>
        <v>0.49180679232963764</v>
      </c>
      <c r="AE61" s="3">
        <f t="shared" si="20"/>
        <v>34</v>
      </c>
      <c r="AF61" s="3" t="str">
        <f t="shared" si="32"/>
        <v>め</v>
      </c>
      <c r="AG61" s="3" t="str">
        <f>VLOOKUP(AE61,$A$2:$C$62,3,TRUE)</f>
        <v>メ</v>
      </c>
      <c r="AI61" s="3">
        <f ca="1" t="shared" si="7"/>
        <v>0.7424437038832821</v>
      </c>
      <c r="AJ61" s="3">
        <f t="shared" si="21"/>
        <v>41</v>
      </c>
      <c r="AK61" s="3" t="str">
        <f t="shared" si="33"/>
        <v>ん</v>
      </c>
      <c r="AL61" s="3" t="str">
        <f>VLOOKUP(AJ61,$A$2:$C$62,3,TRUE)</f>
        <v>ン</v>
      </c>
      <c r="AN61" s="3">
        <f ca="1" t="shared" si="8"/>
        <v>0.7536183785570936</v>
      </c>
      <c r="AO61" s="3">
        <f t="shared" si="22"/>
        <v>43</v>
      </c>
      <c r="AP61" s="3" t="str">
        <f t="shared" si="34"/>
        <v>ぎ</v>
      </c>
      <c r="AQ61" s="3" t="str">
        <f>VLOOKUP(AO61,$A$2:$C$62,3,TRUE)</f>
        <v>ギ</v>
      </c>
      <c r="AS61" s="3">
        <f ca="1" t="shared" si="9"/>
        <v>0.7183374194898624</v>
      </c>
      <c r="AT61" s="3">
        <f t="shared" si="23"/>
        <v>45</v>
      </c>
      <c r="AU61" s="3" t="str">
        <f t="shared" si="35"/>
        <v>げ</v>
      </c>
      <c r="AV61" s="3" t="str">
        <f>VLOOKUP(AT61,$A$2:$C$62,3,TRUE)</f>
        <v>ゲ</v>
      </c>
      <c r="AX61" s="3">
        <f ca="1" t="shared" si="10"/>
        <v>0.7931252768177766</v>
      </c>
      <c r="AY61" s="3">
        <f t="shared" si="24"/>
        <v>48</v>
      </c>
      <c r="AZ61" s="3" t="str">
        <f>VLOOKUP(AY61,$A$2:$B$62,2,TRUE)</f>
        <v>じ</v>
      </c>
      <c r="BA61" s="3" t="str">
        <f>VLOOKUP(AY61,$A$2:$C$62,3,TRUE)</f>
        <v>ジ</v>
      </c>
      <c r="BC61" s="3">
        <f ca="1" t="shared" si="11"/>
        <v>0.16999633622857235</v>
      </c>
      <c r="BD61" s="3">
        <f t="shared" si="25"/>
        <v>8</v>
      </c>
      <c r="BE61" s="3" t="str">
        <f>VLOOKUP(BD61,$A$2:$B$62,2,TRUE)</f>
        <v>く</v>
      </c>
      <c r="BF61" s="3" t="str">
        <f>VLOOKUP(BD61,$A$2:$C$62,3,TRUE)</f>
        <v>ク</v>
      </c>
      <c r="BH61" s="3">
        <f ca="1" t="shared" si="12"/>
        <v>0.7494493206514323</v>
      </c>
      <c r="BI61" s="3">
        <f t="shared" si="26"/>
        <v>44</v>
      </c>
      <c r="BJ61" s="3" t="str">
        <f>VLOOKUP(BI61,$A$2:$B$62,2,TRUE)</f>
        <v>ぐ</v>
      </c>
      <c r="BK61" s="3" t="str">
        <f>VLOOKUP(BI61,$A$2:$C$62,3,TRUE)</f>
        <v>グ</v>
      </c>
    </row>
    <row r="62" spans="1:63" ht="13.5">
      <c r="A62" s="3">
        <v>61</v>
      </c>
      <c r="B62" s="3" t="s">
        <v>63</v>
      </c>
      <c r="C62" s="3" t="str">
        <f t="shared" si="13"/>
        <v>ポ</v>
      </c>
      <c r="E62" s="3">
        <f ca="1">RAND()</f>
        <v>0.4417685078260103</v>
      </c>
      <c r="F62" s="3">
        <f>RANK(E62,E$2:E$62,TRUE)</f>
        <v>25</v>
      </c>
      <c r="G62" s="3" t="str">
        <f>VLOOKUP(F62,$A$2:$B$62,2,TRUE)</f>
        <v>の</v>
      </c>
      <c r="H62" s="3" t="str">
        <f t="shared" si="15"/>
        <v>ノ</v>
      </c>
      <c r="J62" s="3">
        <f ca="1" t="shared" si="2"/>
        <v>0.7920649920873615</v>
      </c>
      <c r="K62" s="3">
        <f>RANK(J62,J$2:J$62,TRUE)</f>
        <v>50</v>
      </c>
      <c r="L62" s="3" t="str">
        <f>VLOOKUP(K62,$A$2:$B$62,2,TRUE)</f>
        <v>ぜ</v>
      </c>
      <c r="M62" s="3" t="str">
        <f>VLOOKUP(K62,$A$2:$C$62,3,TRUE)</f>
        <v>ゼ</v>
      </c>
      <c r="O62" s="3">
        <f ca="1" t="shared" si="3"/>
        <v>0.621645066866221</v>
      </c>
      <c r="P62" s="3">
        <f>RANK(O62,O$2:O$62,TRUE)</f>
        <v>38</v>
      </c>
      <c r="Q62" s="3" t="str">
        <f>VLOOKUP(P62,$A$2:$B$62,2,TRUE)</f>
        <v>よ</v>
      </c>
      <c r="R62" s="3" t="str">
        <f>VLOOKUP(P62,$A$2:$C$62,3,TRUE)</f>
        <v>ヨ</v>
      </c>
      <c r="T62" s="3">
        <f ca="1" t="shared" si="4"/>
        <v>0.48274028143291153</v>
      </c>
      <c r="U62" s="3">
        <f>RANK(T62,T$2:T$62,TRUE)</f>
        <v>30</v>
      </c>
      <c r="V62" s="3" t="str">
        <f>VLOOKUP(U62,$A$2:$B$62,2,TRUE)</f>
        <v>ほ</v>
      </c>
      <c r="W62" s="3" t="str">
        <f>VLOOKUP(U62,$A$2:$C$62,3,TRUE)</f>
        <v>ホ</v>
      </c>
      <c r="Y62" s="3">
        <f ca="1" t="shared" si="5"/>
        <v>0.15782225213641876</v>
      </c>
      <c r="Z62" s="3">
        <f>RANK(Y62,Y$2:Y$62,TRUE)</f>
        <v>13</v>
      </c>
      <c r="AA62" s="3" t="str">
        <f>VLOOKUP(Z62,$A$2:$B$62,2,TRUE)</f>
        <v>す</v>
      </c>
      <c r="AB62" s="3" t="str">
        <f>VLOOKUP(Z62,$A$2:$C$62,3,TRUE)</f>
        <v>ス</v>
      </c>
      <c r="AD62" s="3">
        <f ca="1" t="shared" si="6"/>
        <v>0.38072958033979365</v>
      </c>
      <c r="AE62" s="3">
        <f>RANK(AD62,AD$2:AD$62,TRUE)</f>
        <v>23</v>
      </c>
      <c r="AF62" s="3" t="str">
        <f>VLOOKUP(AE62,$A$2:$B$62,2,TRUE)</f>
        <v>ぬ</v>
      </c>
      <c r="AG62" s="3" t="str">
        <f>VLOOKUP(AE62,$A$2:$C$62,3,TRUE)</f>
        <v>ヌ</v>
      </c>
      <c r="AI62" s="3">
        <f ca="1" t="shared" si="7"/>
        <v>0.7124027151483174</v>
      </c>
      <c r="AJ62" s="3">
        <f>RANK(AI62,AI$2:AI$62,TRUE)</f>
        <v>39</v>
      </c>
      <c r="AK62" s="3" t="str">
        <f>VLOOKUP(AJ62,$A$2:$B$62,2,TRUE)</f>
        <v>わ</v>
      </c>
      <c r="AL62" s="3" t="str">
        <f>VLOOKUP(AJ62,$A$2:$C$62,3,TRUE)</f>
        <v>ワ</v>
      </c>
      <c r="AN62" s="3">
        <f ca="1" t="shared" si="8"/>
        <v>0.604604444435566</v>
      </c>
      <c r="AO62" s="3">
        <f>RANK(AN62,AN$2:AN$62,TRUE)</f>
        <v>36</v>
      </c>
      <c r="AP62" s="3" t="str">
        <f>VLOOKUP(AO62,$A$2:$B$62,2,TRUE)</f>
        <v>や</v>
      </c>
      <c r="AQ62" s="3" t="str">
        <f>VLOOKUP(AO62,$A$2:$C$62,3,TRUE)</f>
        <v>ヤ</v>
      </c>
      <c r="AS62" s="3">
        <f ca="1" t="shared" si="9"/>
        <v>0.7652979827312676</v>
      </c>
      <c r="AT62" s="3">
        <f>RANK(AS62,AS$2:AS$62,TRUE)</f>
        <v>47</v>
      </c>
      <c r="AU62" s="3" t="str">
        <f>VLOOKUP(AT62,$A$2:$B$62,2,TRUE)</f>
        <v>ざ</v>
      </c>
      <c r="AV62" s="3" t="str">
        <f>VLOOKUP(AT62,$A$2:$C$62,3,TRUE)</f>
        <v>ザ</v>
      </c>
      <c r="AX62" s="3">
        <f ca="1" t="shared" si="10"/>
        <v>0.18650881967141708</v>
      </c>
      <c r="AY62" s="3">
        <f>RANK(AX62,AX$2:AX$62,TRUE)</f>
        <v>8</v>
      </c>
      <c r="AZ62" s="3" t="str">
        <f>VLOOKUP(AY62,$A$2:$B$62,2,TRUE)</f>
        <v>く</v>
      </c>
      <c r="BA62" s="3" t="str">
        <f>VLOOKUP(AY62,$A$2:$C$62,3,TRUE)</f>
        <v>ク</v>
      </c>
      <c r="BC62" s="3">
        <f ca="1" t="shared" si="11"/>
        <v>0.7339285058455616</v>
      </c>
      <c r="BD62" s="3">
        <f>RANK(BC62,BC$2:BC$62,TRUE)</f>
        <v>39</v>
      </c>
      <c r="BE62" s="3" t="str">
        <f>VLOOKUP(BD62,$A$2:$B$62,2,TRUE)</f>
        <v>わ</v>
      </c>
      <c r="BF62" s="3" t="str">
        <f>VLOOKUP(BD62,$A$2:$C$62,3,TRUE)</f>
        <v>ワ</v>
      </c>
      <c r="BH62" s="3">
        <f ca="1" t="shared" si="12"/>
        <v>0.11608743710542102</v>
      </c>
      <c r="BI62" s="3">
        <f>RANK(BH62,BH$2:BH$62,TRUE)</f>
        <v>8</v>
      </c>
      <c r="BJ62" s="3" t="str">
        <f>VLOOKUP(BI62,$A$2:$B$62,2,TRUE)</f>
        <v>く</v>
      </c>
      <c r="BK62" s="3" t="str">
        <f>VLOOKUP(BI62,$A$2:$C$62,3,TRUE)</f>
        <v>ク</v>
      </c>
    </row>
  </sheetData>
  <dataValidations count="1">
    <dataValidation allowBlank="1" showInputMessage="1" showErrorMessage="1" promptTitle="むらログより" prompt="ここをいじると印刷用シートが壊れます。" sqref="B2:B11 W2:W62 H2:H62 E1:G65536 M2:M62 J1:L65536 R2:R62 O1:Q65536 T1:V65536 AQ2:AQ62 AB2:AB62 Y1:AA65536 AG2:AG62 AD1:AF65536 AL2:AL62 AI1:AK65536 AN1:AP65536 BK2:BK62 AV2:AV62 AS1:AU65536 BA2:BA62 AX1:AZ65536 BF2:BF62 BC1:BE65536 BH1:BJ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村上吉文</cp:lastModifiedBy>
  <cp:lastPrinted>2007-06-08T01:59:52Z</cp:lastPrinted>
  <dcterms:created xsi:type="dcterms:W3CDTF">2007-06-07T21:32:25Z</dcterms:created>
  <dcterms:modified xsi:type="dcterms:W3CDTF">2007-06-08T02:00:28Z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