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9120" activeTab="0"/>
  </bookViews>
  <sheets>
    <sheet name="はじめに" sheetId="1" r:id="rId1"/>
    <sheet name="出席簿" sheetId="2" r:id="rId2"/>
    <sheet name="平常点" sheetId="3" r:id="rId3"/>
    <sheet name="期末試験" sheetId="4" r:id="rId4"/>
    <sheet name="総合評価" sheetId="5" r:id="rId5"/>
    <sheet name="学生個票" sheetId="6" r:id="rId6"/>
    <sheet name="業務日誌" sheetId="7" r:id="rId7"/>
  </sheets>
  <definedNames>
    <definedName name="_xlnm._FilterDatabase" localSheetId="6" hidden="1">'業務日誌'!$B$2:$E$2</definedName>
  </definedNames>
  <calcPr fullCalcOnLoad="1"/>
</workbook>
</file>

<file path=xl/sharedStrings.xml><?xml version="1.0" encoding="utf-8"?>
<sst xmlns="http://schemas.openxmlformats.org/spreadsheetml/2006/main" count="129" uniqueCount="72">
  <si>
    <t>出席簿</t>
  </si>
  <si>
    <t>学生名</t>
  </si>
  <si>
    <t>出席率</t>
  </si>
  <si>
    <t>出席数</t>
  </si>
  <si>
    <t>欠席数</t>
  </si>
  <si>
    <t>遅刻数</t>
  </si>
  <si>
    <t>３＝出席（９０分）</t>
  </si>
  <si>
    <t>２＝遅刻（６０分出席）</t>
  </si>
  <si>
    <t>１＝遅刻（３０分出席）</t>
  </si>
  <si>
    <t>０＝欠席</t>
  </si>
  <si>
    <t>日付</t>
  </si>
  <si>
    <t>出欠席の入力方法</t>
  </si>
  <si>
    <t>日付の入力方法</t>
  </si>
  <si>
    <t>「Ctrl」を押しながら「；」で、その日の日付が入力されます。</t>
  </si>
  <si>
    <t>もうすぐ試験休みだ！</t>
  </si>
  <si>
    <t>そろそろ後期ですか？</t>
  </si>
  <si>
    <t>もうすぐ夏休みですねー。うらやましい・・・</t>
  </si>
  <si>
    <t>項目名の右の[▼]が青くなっているときは、その項目の中に、表示されていないものがありますので、▼を押して、すべてを表示させてください。</t>
  </si>
  <si>
    <t>時間</t>
  </si>
  <si>
    <t>クラス</t>
  </si>
  <si>
    <t>科目</t>
  </si>
  <si>
    <t>授業内容</t>
  </si>
  <si>
    <t>備考</t>
  </si>
  <si>
    <t>ﾃｽﾄ名</t>
  </si>
  <si>
    <t>評価基準</t>
  </si>
  <si>
    <t>出席率</t>
  </si>
  <si>
    <t>平常点</t>
  </si>
  <si>
    <t>期末</t>
  </si>
  <si>
    <t>Ａ＝</t>
  </si>
  <si>
    <t>Ｂ＝</t>
  </si>
  <si>
    <t>Ｃ＝</t>
  </si>
  <si>
    <t>Ｄ＝</t>
  </si>
  <si>
    <t>Ｆ＝</t>
  </si>
  <si>
    <t>％</t>
  </si>
  <si>
    <t>未満</t>
  </si>
  <si>
    <t>注意１</t>
  </si>
  <si>
    <t>満点</t>
  </si>
  <si>
    <r>
      <t>記録方法</t>
    </r>
    <r>
      <rPr>
        <sz val="11"/>
        <color indexed="42"/>
        <rFont val="ＭＳ Ｐゴシック"/>
        <family val="3"/>
      </rPr>
      <t>　満点の欄には、全問正答した場合の得点を記入してください。百点が満点なら「１００」、50点が満点なら「５０」など。</t>
    </r>
  </si>
  <si>
    <t>得点</t>
  </si>
  <si>
    <t>正答率</t>
  </si>
  <si>
    <t>平均正答率</t>
  </si>
  <si>
    <r>
      <t>念のため</t>
    </r>
    <r>
      <rPr>
        <sz val="11"/>
        <color indexed="42"/>
        <rFont val="ＭＳ Ｐゴシック"/>
        <family val="3"/>
      </rPr>
      <t>　各試験の正答率と、学生名の下の平均正答率、学生名の右の（個人別・通算）正答率は自動で算出されます。</t>
    </r>
  </si>
  <si>
    <t>えんま‐ちょう【閻魔帳】‥チヤウ</t>
  </si>
  <si>
    <t>[株式会社岩波書店 広辞苑第五版]</t>
  </si>
  <si>
    <t>えんま【閻魔】</t>
  </si>
  <si>
    <t>②転じて、教師が生徒の成績や品行などを書きとめ、また、巡査が罪科を調べて書きとめておく手帳。</t>
  </si>
  <si>
    <t>①〔仏〕(梵語Yama) 地獄に堕ちる人間の生前の善悪を審判・懲罰するという地獄の主神、冥界の総司。地蔵菩薩の化身ともいう。像容は、冠・道服を着けて忿怒の相をなす。もとインドのヴェーダ神話に見える神で、最初の死者として天上の楽土に住して祖霊を支配し、後に下界を支配する死の神、地獄の王となった。地蔵信仰などと共に中国に伝わって道教と習合し、十王の一となる。</t>
  </si>
  <si>
    <t>①閻魔が亡者（もうじや）の生前の罪悪を書きとめるとされる帳面。</t>
  </si>
  <si>
    <t>出席や小テスト、提出物の有無などを毎日記録し続けるだけで、出席率や平常点の算出、さらに最終的な成績（ＡＢＣＤＦ）の判定まで自動で行ってくれます。</t>
  </si>
  <si>
    <t>村上吉文</t>
  </si>
  <si>
    <t>ここじゃなくて、「科目（１）」の「ｋ１２８」です。</t>
  </si>
  <si>
    <t>科目(1)'!K129　を見る</t>
  </si>
  <si>
    <t>ようこそ地獄の閻魔帳へ</t>
  </si>
  <si>
    <t>～</t>
  </si>
  <si>
    <t>期末試験</t>
  </si>
  <si>
    <t>総合評価 自動判定シート</t>
  </si>
  <si>
    <t>判定</t>
  </si>
  <si>
    <t>総合点</t>
  </si>
  <si>
    <t>←満点をここに入れてください。</t>
  </si>
  <si>
    <t>期末試験が百点満点ではないときは、一番下の「１００」を満点の点数に訂正してください。</t>
  </si>
  <si>
    <r>
      <t>学生名の記入上の注意　</t>
    </r>
    <r>
      <rPr>
        <sz val="11"/>
        <color indexed="42"/>
        <rFont val="ＭＳ Ｐゴシック"/>
        <family val="3"/>
      </rPr>
      <t>学生名は「出席簿」を参照しています。ここではなく、「出席簿」に記入してください。</t>
    </r>
  </si>
  <si>
    <t>一番下に「満点」を記入するのを忘れないでください！</t>
  </si>
  <si>
    <t>出席率が60%を切ると、警告色の赤で出席率が表示されます。</t>
  </si>
  <si>
    <r>
      <t>学生名の入力方法</t>
    </r>
    <r>
      <rPr>
        <sz val="11"/>
        <rFont val="ＭＳ Ｐゴシック"/>
        <family val="3"/>
      </rPr>
      <t xml:space="preserve">
</t>
    </r>
    <r>
      <rPr>
        <sz val="11"/>
        <color indexed="42"/>
        <rFont val="ＭＳ Ｐゴシック"/>
        <family val="3"/>
      </rPr>
      <t>「出席簿」に学生名を入力すると、下にある「平常点」や「期末試験」などにも学生名が自動でコピーされます。</t>
    </r>
  </si>
  <si>
    <t>判定ライン</t>
  </si>
  <si>
    <t>評価基準や判定ラインが変更になった場合は、上のピンクの数字を変えてください。結果が総合評価に反映されます。</t>
  </si>
  <si>
    <t>また、毎日パソコンに入力するのが面倒な人でも、「総合評価」シートの成績判定用の表に直接入力すれば、成績判定などは自動で計算できます。</t>
  </si>
  <si>
    <t>名前</t>
  </si>
  <si>
    <t>学生番号</t>
  </si>
  <si>
    <t>総合評価</t>
  </si>
  <si>
    <t>a</t>
  </si>
  <si>
    <t>このエクセル用テンプレート「えんま帳」は、中国の大学で活躍する日本語教師の成績管理を少しでも楽にするために作りました。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</si>
</sst>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m&quot;月&quot;d&quot;日&quot;;@"/>
    <numFmt numFmtId="178" formatCode="0_);[Red]\(0\)"/>
    <numFmt numFmtId="179" formatCode="0_ "/>
    <numFmt numFmtId="180" formatCode="[&lt;=999]000;[&lt;=99999]000\-00;000\-0000"/>
    <numFmt numFmtId="181" formatCode="m/d"/>
    <numFmt numFmtId="182" formatCode="0.00000_ "/>
    <numFmt numFmtId="183" formatCode="0.0000_ "/>
    <numFmt numFmtId="184" formatCode="0.000_ "/>
  </numFmts>
  <fonts count="29">
    <font>
      <sz val="11"/>
      <name val="ＭＳ Ｐゴシック"/>
      <family val="3"/>
    </font>
    <font>
      <sz val="6"/>
      <name val="ＭＳ Ｐゴシック"/>
      <family val="3"/>
    </font>
    <font>
      <sz val="11"/>
      <color indexed="42"/>
      <name val="ＭＳ Ｐゴシック"/>
      <family val="3"/>
    </font>
    <font>
      <sz val="24"/>
      <color indexed="42"/>
      <name val="ＭＳ Ｐゴシック"/>
      <family val="3"/>
    </font>
    <font>
      <sz val="11"/>
      <color indexed="17"/>
      <name val="ＭＳ Ｐゴシック"/>
      <family val="3"/>
    </font>
    <font>
      <sz val="11"/>
      <color indexed="43"/>
      <name val="ＭＳ Ｐゴシック"/>
      <family val="3"/>
    </font>
    <font>
      <sz val="11"/>
      <color indexed="12"/>
      <name val="ＭＳ Ｐゴシック"/>
      <family val="3"/>
    </font>
    <font>
      <b/>
      <sz val="11"/>
      <name val="ＭＳ Ｐゴシック"/>
      <family val="3"/>
    </font>
    <font>
      <sz val="22"/>
      <color indexed="42"/>
      <name val="ＭＳ Ｐゴシック"/>
      <family val="3"/>
    </font>
    <font>
      <sz val="11"/>
      <color indexed="13"/>
      <name val="ＭＳ Ｐゴシック"/>
      <family val="3"/>
    </font>
    <font>
      <sz val="11"/>
      <color indexed="45"/>
      <name val="ＭＳ Ｐゴシック"/>
      <family val="3"/>
    </font>
    <font>
      <sz val="18"/>
      <color indexed="47"/>
      <name val="ＭＳ Ｐゴシック"/>
      <family val="3"/>
    </font>
    <font>
      <sz val="11"/>
      <color indexed="47"/>
      <name val="ＭＳ Ｐゴシック"/>
      <family val="3"/>
    </font>
    <font>
      <sz val="12"/>
      <color indexed="47"/>
      <name val="ＭＳ Ｐゴシック"/>
      <family val="3"/>
    </font>
    <font>
      <u val="single"/>
      <sz val="11"/>
      <color indexed="12"/>
      <name val="ＭＳ Ｐゴシック"/>
      <family val="3"/>
    </font>
    <font>
      <u val="single"/>
      <sz val="11"/>
      <color indexed="36"/>
      <name val="ＭＳ Ｐゴシック"/>
      <family val="3"/>
    </font>
    <font>
      <u val="single"/>
      <sz val="11"/>
      <color indexed="15"/>
      <name val="ＭＳ Ｐゴシック"/>
      <family val="3"/>
    </font>
    <font>
      <b/>
      <sz val="22"/>
      <color indexed="45"/>
      <name val="ＭＳ Ｐゴシック"/>
      <family val="3"/>
    </font>
    <font>
      <sz val="11"/>
      <color indexed="9"/>
      <name val="ＭＳ Ｐゴシック"/>
      <family val="3"/>
    </font>
    <font>
      <u val="single"/>
      <sz val="11"/>
      <name val="ＭＳ Ｐゴシック"/>
      <family val="3"/>
    </font>
    <font>
      <sz val="11"/>
      <color indexed="58"/>
      <name val="ＭＳ Ｐゴシック"/>
      <family val="3"/>
    </font>
    <font>
      <sz val="11"/>
      <color indexed="41"/>
      <name val="ＭＳ Ｐゴシック"/>
      <family val="3"/>
    </font>
    <font>
      <sz val="11"/>
      <color indexed="15"/>
      <name val="ＭＳ Ｐゴシック"/>
      <family val="3"/>
    </font>
    <font>
      <sz val="11"/>
      <color indexed="40"/>
      <name val="ＭＳ Ｐゴシック"/>
      <family val="3"/>
    </font>
    <font>
      <sz val="22"/>
      <color indexed="9"/>
      <name val="ＭＳ Ｐゴシック"/>
      <family val="3"/>
    </font>
    <font>
      <sz val="11"/>
      <color indexed="18"/>
      <name val="ＭＳ Ｐゴシック"/>
      <family val="3"/>
    </font>
    <font>
      <sz val="11"/>
      <color indexed="21"/>
      <name val="ＭＳ Ｐゴシック"/>
      <family val="3"/>
    </font>
    <font>
      <sz val="11"/>
      <color indexed="56"/>
      <name val="ＭＳ Ｐゴシック"/>
      <family val="3"/>
    </font>
    <font>
      <sz val="9"/>
      <name val="MS UI Gothic"/>
      <family val="3"/>
    </font>
  </fonts>
  <fills count="17">
    <fill>
      <patternFill/>
    </fill>
    <fill>
      <patternFill patternType="gray125"/>
    </fill>
    <fill>
      <patternFill patternType="solid">
        <fgColor indexed="17"/>
        <bgColor indexed="64"/>
      </patternFill>
    </fill>
    <fill>
      <patternFill patternType="solid">
        <fgColor indexed="42"/>
        <bgColor indexed="64"/>
      </patternFill>
    </fill>
    <fill>
      <patternFill patternType="solid">
        <fgColor indexed="16"/>
        <bgColor indexed="64"/>
      </patternFill>
    </fill>
    <fill>
      <patternFill patternType="solid">
        <fgColor indexed="57"/>
        <bgColor indexed="64"/>
      </patternFill>
    </fill>
    <fill>
      <patternFill patternType="solid">
        <fgColor indexed="56"/>
        <bgColor indexed="64"/>
      </patternFill>
    </fill>
    <fill>
      <patternFill patternType="solid">
        <fgColor indexed="21"/>
        <bgColor indexed="64"/>
      </patternFill>
    </fill>
    <fill>
      <patternFill patternType="solid">
        <fgColor indexed="18"/>
        <bgColor indexed="64"/>
      </patternFill>
    </fill>
    <fill>
      <patternFill patternType="solid">
        <fgColor indexed="44"/>
        <bgColor indexed="64"/>
      </patternFill>
    </fill>
    <fill>
      <patternFill patternType="solid">
        <fgColor indexed="9"/>
        <bgColor indexed="64"/>
      </patternFill>
    </fill>
    <fill>
      <patternFill patternType="solid">
        <fgColor indexed="12"/>
        <bgColor indexed="64"/>
      </patternFill>
    </fill>
    <fill>
      <patternFill patternType="solid">
        <fgColor indexed="63"/>
        <bgColor indexed="64"/>
      </patternFill>
    </fill>
    <fill>
      <patternFill patternType="solid">
        <fgColor indexed="23"/>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s>
  <borders count="77">
    <border>
      <left/>
      <right/>
      <top/>
      <bottom/>
      <diagonal/>
    </border>
    <border>
      <left style="double">
        <color indexed="17"/>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style="thin">
        <color indexed="17"/>
      </left>
      <right style="double">
        <color indexed="17"/>
      </right>
      <top style="thin">
        <color indexed="17"/>
      </top>
      <bottom style="thin">
        <color indexed="17"/>
      </bottom>
    </border>
    <border>
      <left style="thin">
        <color indexed="17"/>
      </left>
      <right style="thin">
        <color indexed="17"/>
      </right>
      <top>
        <color indexed="63"/>
      </top>
      <bottom style="thin">
        <color indexed="17"/>
      </bottom>
    </border>
    <border>
      <left style="thin">
        <color indexed="17"/>
      </left>
      <right style="thin">
        <color indexed="17"/>
      </right>
      <top style="thin">
        <color indexed="17"/>
      </top>
      <bottom style="double">
        <color indexed="17"/>
      </bottom>
    </border>
    <border>
      <left style="double">
        <color indexed="17"/>
      </left>
      <right style="thin">
        <color indexed="17"/>
      </right>
      <top>
        <color indexed="63"/>
      </top>
      <bottom style="thin">
        <color indexed="17"/>
      </bottom>
    </border>
    <border>
      <left style="double">
        <color indexed="17"/>
      </left>
      <right style="thin">
        <color indexed="17"/>
      </right>
      <top style="thin">
        <color indexed="17"/>
      </top>
      <bottom style="double">
        <color indexed="17"/>
      </bottom>
    </border>
    <border>
      <left style="thin">
        <color indexed="17"/>
      </left>
      <right style="thin">
        <color indexed="17"/>
      </right>
      <top>
        <color indexed="63"/>
      </top>
      <bottom>
        <color indexed="63"/>
      </bottom>
    </border>
    <border>
      <left>
        <color indexed="63"/>
      </left>
      <right>
        <color indexed="63"/>
      </right>
      <top style="thin">
        <color indexed="17"/>
      </top>
      <bottom>
        <color indexed="63"/>
      </bottom>
    </border>
    <border>
      <left style="thin">
        <color indexed="21"/>
      </left>
      <right style="thin">
        <color indexed="21"/>
      </right>
      <top style="thin">
        <color indexed="17"/>
      </top>
      <bottom style="thin">
        <color indexed="21"/>
      </bottom>
    </border>
    <border>
      <left style="thin">
        <color indexed="21"/>
      </left>
      <right style="thin">
        <color indexed="21"/>
      </right>
      <top>
        <color indexed="63"/>
      </top>
      <bottom style="thin">
        <color indexed="21"/>
      </bottom>
    </border>
    <border>
      <left style="thin">
        <color indexed="21"/>
      </left>
      <right style="thin">
        <color indexed="21"/>
      </right>
      <top style="thin">
        <color indexed="21"/>
      </top>
      <bottom style="thin">
        <color indexed="21"/>
      </bottom>
    </border>
    <border>
      <left>
        <color indexed="63"/>
      </left>
      <right style="thin">
        <color indexed="21"/>
      </right>
      <top style="thin">
        <color indexed="17"/>
      </top>
      <bottom style="thin">
        <color indexed="21"/>
      </bottom>
    </border>
    <border>
      <left>
        <color indexed="63"/>
      </left>
      <right style="thin">
        <color indexed="21"/>
      </right>
      <top>
        <color indexed="63"/>
      </top>
      <bottom style="thin">
        <color indexed="21"/>
      </bottom>
    </border>
    <border>
      <left style="thin">
        <color indexed="21"/>
      </left>
      <right>
        <color indexed="63"/>
      </right>
      <top>
        <color indexed="63"/>
      </top>
      <bottom style="thin">
        <color indexed="21"/>
      </bottom>
    </border>
    <border>
      <left>
        <color indexed="63"/>
      </left>
      <right style="thin">
        <color indexed="21"/>
      </right>
      <top style="thin">
        <color indexed="21"/>
      </top>
      <bottom style="thin">
        <color indexed="21"/>
      </bottom>
    </border>
    <border>
      <left>
        <color indexed="63"/>
      </left>
      <right style="thin">
        <color indexed="21"/>
      </right>
      <top style="thin">
        <color indexed="21"/>
      </top>
      <bottom>
        <color indexed="63"/>
      </bottom>
    </border>
    <border>
      <left style="thin">
        <color indexed="21"/>
      </left>
      <right style="thin">
        <color indexed="21"/>
      </right>
      <top style="thin">
        <color indexed="21"/>
      </top>
      <bottom style="thin">
        <color indexed="17"/>
      </bottom>
    </border>
    <border>
      <left style="thin">
        <color indexed="21"/>
      </left>
      <right style="thin">
        <color indexed="21"/>
      </right>
      <top style="thin">
        <color indexed="21"/>
      </top>
      <bottom>
        <color indexed="63"/>
      </bottom>
    </border>
    <border>
      <left style="thin">
        <color indexed="12"/>
      </left>
      <right style="thin">
        <color indexed="12"/>
      </right>
      <top style="thin">
        <color indexed="12"/>
      </top>
      <bottom style="thin">
        <color indexed="12"/>
      </bottom>
    </border>
    <border>
      <left style="thin">
        <color indexed="17"/>
      </left>
      <right style="thin">
        <color indexed="17"/>
      </right>
      <top style="thin">
        <color indexed="17"/>
      </top>
      <bottom>
        <color indexed="63"/>
      </bottom>
    </border>
    <border>
      <left style="thin">
        <color indexed="21"/>
      </left>
      <right>
        <color indexed="63"/>
      </right>
      <top style="thin">
        <color indexed="21"/>
      </top>
      <bottom>
        <color indexed="63"/>
      </bottom>
    </border>
    <border>
      <left style="thin"/>
      <right style="thin"/>
      <top style="double"/>
      <bottom style="thin"/>
    </border>
    <border>
      <left style="thin"/>
      <right style="double"/>
      <top style="double"/>
      <bottom style="thin"/>
    </border>
    <border>
      <left style="thin">
        <color indexed="17"/>
      </left>
      <right>
        <color indexed="63"/>
      </right>
      <top style="thin">
        <color indexed="17"/>
      </top>
      <bottom style="thin">
        <color indexed="17"/>
      </bottom>
    </border>
    <border>
      <left style="thin">
        <color indexed="17"/>
      </left>
      <right>
        <color indexed="63"/>
      </right>
      <top>
        <color indexed="63"/>
      </top>
      <bottom style="thin">
        <color indexed="17"/>
      </bottom>
    </border>
    <border>
      <left style="thin">
        <color indexed="17"/>
      </left>
      <right>
        <color indexed="63"/>
      </right>
      <top style="thin">
        <color indexed="17"/>
      </top>
      <bottom style="double">
        <color indexed="17"/>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23"/>
      </right>
      <top style="thin">
        <color indexed="8"/>
      </top>
      <bottom>
        <color indexed="63"/>
      </bottom>
    </border>
    <border>
      <left style="thin">
        <color indexed="8"/>
      </left>
      <right>
        <color indexed="63"/>
      </right>
      <top>
        <color indexed="63"/>
      </top>
      <bottom>
        <color indexed="63"/>
      </bottom>
    </border>
    <border>
      <left>
        <color indexed="63"/>
      </left>
      <right style="thin">
        <color indexed="23"/>
      </right>
      <top>
        <color indexed="63"/>
      </top>
      <bottom>
        <color indexed="63"/>
      </bottom>
    </border>
    <border>
      <left style="thin">
        <color indexed="8"/>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12"/>
      </left>
      <right style="thin">
        <color indexed="8"/>
      </right>
      <top style="thin">
        <color indexed="12"/>
      </top>
      <bottom style="thin">
        <color indexed="8"/>
      </bottom>
    </border>
    <border>
      <left style="thin">
        <color indexed="21"/>
      </left>
      <right style="thin">
        <color indexed="8"/>
      </right>
      <top style="thin">
        <color indexed="21"/>
      </top>
      <bottom style="thin">
        <color indexed="8"/>
      </bottom>
    </border>
    <border>
      <left style="thin">
        <color indexed="57"/>
      </left>
      <right style="thin">
        <color indexed="58"/>
      </right>
      <top style="thin">
        <color indexed="57"/>
      </top>
      <bottom style="thin">
        <color indexed="58"/>
      </bottom>
    </border>
    <border>
      <left style="thin">
        <color indexed="10"/>
      </left>
      <right style="thin">
        <color indexed="8"/>
      </right>
      <top style="thin">
        <color indexed="10"/>
      </top>
      <bottom style="thin">
        <color indexed="8"/>
      </bottom>
    </border>
    <border>
      <left style="thin">
        <color indexed="10"/>
      </left>
      <right style="thin">
        <color indexed="8"/>
      </right>
      <top style="thin">
        <color indexed="10"/>
      </top>
      <bottom>
        <color indexed="63"/>
      </bottom>
    </border>
    <border>
      <left style="thin">
        <color indexed="10"/>
      </left>
      <right style="thin">
        <color indexed="8"/>
      </right>
      <top>
        <color indexed="63"/>
      </top>
      <bottom style="thin">
        <color indexed="8"/>
      </bottom>
    </border>
    <border>
      <left style="thin">
        <color indexed="10"/>
      </left>
      <right style="thin">
        <color indexed="8"/>
      </right>
      <top>
        <color indexed="63"/>
      </top>
      <bottom>
        <color indexed="63"/>
      </bottom>
    </border>
    <border>
      <left style="thin">
        <color indexed="8"/>
      </left>
      <right style="thin">
        <color indexed="57"/>
      </right>
      <top style="thin">
        <color indexed="8"/>
      </top>
      <bottom>
        <color indexed="63"/>
      </bottom>
    </border>
    <border>
      <left style="thin">
        <color indexed="8"/>
      </left>
      <right style="thin">
        <color indexed="57"/>
      </right>
      <top>
        <color indexed="63"/>
      </top>
      <bottom>
        <color indexed="63"/>
      </bottom>
    </border>
    <border>
      <left style="thin">
        <color indexed="8"/>
      </left>
      <right style="thin">
        <color indexed="57"/>
      </right>
      <top>
        <color indexed="63"/>
      </top>
      <bottom style="thin">
        <color indexed="57"/>
      </bottom>
    </border>
    <border>
      <left>
        <color indexed="63"/>
      </left>
      <right>
        <color indexed="63"/>
      </right>
      <top>
        <color indexed="63"/>
      </top>
      <bottom style="thin">
        <color indexed="58"/>
      </bottom>
    </border>
    <border>
      <left style="thin">
        <color indexed="21"/>
      </left>
      <right>
        <color indexed="63"/>
      </right>
      <top style="thin">
        <color indexed="21"/>
      </top>
      <bottom style="thin">
        <color indexed="21"/>
      </bottom>
    </border>
    <border>
      <left>
        <color indexed="63"/>
      </left>
      <right style="thin">
        <color indexed="21"/>
      </right>
      <top style="thin">
        <color indexed="21"/>
      </top>
      <bottom style="thin">
        <color indexed="17"/>
      </bottom>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thin">
        <color indexed="57"/>
      </right>
      <top>
        <color indexed="63"/>
      </top>
      <bottom>
        <color indexed="63"/>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7"/>
      </right>
      <top style="thin">
        <color indexed="58"/>
      </top>
      <bottom>
        <color indexed="63"/>
      </bottom>
    </border>
    <border>
      <left style="thin">
        <color indexed="58"/>
      </left>
      <right>
        <color indexed="63"/>
      </right>
      <top>
        <color indexed="63"/>
      </top>
      <bottom>
        <color indexed="63"/>
      </bottom>
    </border>
    <border>
      <left style="thin">
        <color indexed="58"/>
      </left>
      <right>
        <color indexed="63"/>
      </right>
      <top>
        <color indexed="63"/>
      </top>
      <bottom style="thin">
        <color indexed="57"/>
      </bottom>
    </border>
    <border>
      <left>
        <color indexed="63"/>
      </left>
      <right>
        <color indexed="63"/>
      </right>
      <top>
        <color indexed="63"/>
      </top>
      <bottom style="thin">
        <color indexed="57"/>
      </bottom>
    </border>
    <border>
      <left>
        <color indexed="63"/>
      </left>
      <right style="thin">
        <color indexed="57"/>
      </right>
      <top>
        <color indexed="63"/>
      </top>
      <bottom style="thin">
        <color indexed="57"/>
      </bottom>
    </border>
    <border>
      <left>
        <color indexed="63"/>
      </left>
      <right style="thin">
        <color indexed="21"/>
      </right>
      <top>
        <color indexed="63"/>
      </top>
      <bottom>
        <color indexed="63"/>
      </bottom>
    </border>
    <border>
      <left style="thin">
        <color indexed="8"/>
      </left>
      <right>
        <color indexed="63"/>
      </right>
      <top style="thin">
        <color indexed="8"/>
      </top>
      <bottom style="thin">
        <color indexed="21"/>
      </bottom>
    </border>
    <border>
      <left>
        <color indexed="63"/>
      </left>
      <right>
        <color indexed="63"/>
      </right>
      <top style="thin">
        <color indexed="8"/>
      </top>
      <bottom style="thin">
        <color indexed="21"/>
      </bottom>
    </border>
    <border>
      <left>
        <color indexed="63"/>
      </left>
      <right style="thin">
        <color indexed="21"/>
      </right>
      <top style="thin">
        <color indexed="8"/>
      </top>
      <bottom style="thin">
        <color indexed="21"/>
      </bottom>
    </border>
    <border>
      <left style="thin"/>
      <right>
        <color indexed="63"/>
      </right>
      <top style="thin"/>
      <bottom style="thin">
        <color indexed="12"/>
      </bottom>
    </border>
    <border>
      <left>
        <color indexed="63"/>
      </left>
      <right>
        <color indexed="63"/>
      </right>
      <top style="thin"/>
      <bottom style="thin">
        <color indexed="12"/>
      </bottom>
    </border>
    <border>
      <left>
        <color indexed="63"/>
      </left>
      <right style="thin">
        <color indexed="12"/>
      </right>
      <top style="thin"/>
      <bottom style="thin">
        <color indexed="12"/>
      </bottom>
    </border>
    <border>
      <left style="double"/>
      <right style="thin"/>
      <top style="thin"/>
      <bottom style="double"/>
    </border>
    <border>
      <left style="double"/>
      <right style="thin"/>
      <top style="thin"/>
      <bottom style="thin"/>
    </border>
    <border>
      <left style="thin">
        <color indexed="23"/>
      </left>
      <right>
        <color indexed="63"/>
      </right>
      <top style="thin">
        <color indexed="23"/>
      </top>
      <bottom style="thin">
        <color indexed="8"/>
      </bottom>
    </border>
    <border>
      <left>
        <color indexed="63"/>
      </left>
      <right>
        <color indexed="63"/>
      </right>
      <top style="thin">
        <color indexed="23"/>
      </top>
      <bottom style="thin">
        <color indexed="8"/>
      </bottom>
    </border>
    <border>
      <left>
        <color indexed="63"/>
      </left>
      <right style="thin">
        <color indexed="8"/>
      </right>
      <top style="thin">
        <color indexed="23"/>
      </top>
      <bottom style="thin">
        <color indexed="8"/>
      </bottom>
    </border>
    <border>
      <left style="double"/>
      <right style="thin"/>
      <top style="double"/>
      <bottom style="thin"/>
    </border>
    <border>
      <left style="double">
        <color indexed="17"/>
      </left>
      <right style="thin">
        <color indexed="17"/>
      </right>
      <top style="double">
        <color indexed="17"/>
      </top>
      <bottom style="thin">
        <color indexed="17"/>
      </bottom>
    </border>
    <border>
      <left style="thin">
        <color indexed="17"/>
      </left>
      <right style="thin">
        <color indexed="17"/>
      </right>
      <top style="double">
        <color indexed="17"/>
      </top>
      <bottom style="thin">
        <color indexed="17"/>
      </bottom>
    </border>
    <border>
      <left style="thin">
        <color indexed="17"/>
      </left>
      <right style="double">
        <color indexed="17"/>
      </right>
      <top style="double">
        <color indexed="17"/>
      </top>
      <bottom style="thin">
        <color indexed="17"/>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262">
    <xf numFmtId="0" fontId="0" fillId="0" borderId="0" xfId="0" applyAlignment="1">
      <alignment vertical="center"/>
    </xf>
    <xf numFmtId="0" fontId="0" fillId="2" borderId="0" xfId="0"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vertical="center" wrapText="1"/>
    </xf>
    <xf numFmtId="0" fontId="5" fillId="2" borderId="0" xfId="0" applyFont="1" applyFill="1" applyAlignment="1">
      <alignment vertical="center"/>
    </xf>
    <xf numFmtId="176" fontId="0" fillId="2" borderId="0" xfId="0" applyNumberFormat="1" applyFill="1" applyAlignment="1">
      <alignment vertical="center"/>
    </xf>
    <xf numFmtId="49" fontId="0" fillId="2" borderId="0" xfId="0" applyNumberFormat="1" applyFill="1" applyAlignment="1">
      <alignment vertical="center"/>
    </xf>
    <xf numFmtId="0" fontId="9" fillId="2" borderId="0" xfId="0" applyFont="1" applyFill="1" applyAlignment="1">
      <alignment vertical="center"/>
    </xf>
    <xf numFmtId="178" fontId="0" fillId="2" borderId="0" xfId="0" applyNumberFormat="1" applyFill="1" applyAlignment="1">
      <alignment vertical="center"/>
    </xf>
    <xf numFmtId="0" fontId="9" fillId="2" borderId="0" xfId="0" applyFont="1" applyFill="1" applyBorder="1" applyAlignment="1">
      <alignment vertical="center"/>
    </xf>
    <xf numFmtId="177" fontId="9" fillId="2" borderId="1" xfId="0" applyNumberFormat="1" applyFont="1" applyFill="1" applyBorder="1" applyAlignment="1">
      <alignment vertical="center"/>
    </xf>
    <xf numFmtId="0" fontId="9" fillId="2" borderId="2" xfId="0" applyFont="1" applyFill="1" applyBorder="1" applyAlignment="1">
      <alignment vertical="center"/>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177" fontId="0" fillId="0" borderId="1" xfId="0" applyNumberFormat="1" applyBorder="1" applyAlignment="1">
      <alignment vertical="center"/>
    </xf>
    <xf numFmtId="0" fontId="0" fillId="0" borderId="2"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177" fontId="7" fillId="3" borderId="1" xfId="0" applyNumberFormat="1" applyFont="1" applyFill="1" applyBorder="1" applyAlignment="1">
      <alignment horizontal="left" vertical="center"/>
    </xf>
    <xf numFmtId="178" fontId="7" fillId="3" borderId="2" xfId="0" applyNumberFormat="1" applyFont="1" applyFill="1" applyBorder="1" applyAlignment="1">
      <alignment horizontal="left" vertical="center"/>
    </xf>
    <xf numFmtId="179" fontId="7" fillId="3" borderId="2" xfId="0" applyNumberFormat="1" applyFont="1" applyFill="1" applyBorder="1" applyAlignment="1">
      <alignment horizontal="left" vertical="center"/>
    </xf>
    <xf numFmtId="49" fontId="7" fillId="3" borderId="2" xfId="0" applyNumberFormat="1" applyFont="1" applyFill="1" applyBorder="1" applyAlignment="1">
      <alignment horizontal="left" vertical="center" wrapText="1"/>
    </xf>
    <xf numFmtId="49" fontId="7" fillId="3" borderId="3" xfId="0" applyNumberFormat="1" applyFont="1" applyFill="1" applyBorder="1" applyAlignment="1">
      <alignment horizontal="center" vertical="center" wrapText="1"/>
    </xf>
    <xf numFmtId="0" fontId="11" fillId="4" borderId="0" xfId="0" applyFont="1" applyFill="1" applyAlignment="1">
      <alignment horizontal="center" vertical="center" wrapText="1"/>
    </xf>
    <xf numFmtId="0" fontId="12" fillId="4" borderId="0" xfId="0" applyFont="1" applyFill="1" applyAlignment="1">
      <alignment vertical="center"/>
    </xf>
    <xf numFmtId="0" fontId="13" fillId="4" borderId="0" xfId="0" applyFont="1" applyFill="1" applyAlignment="1">
      <alignment horizontal="left" vertical="center" wrapText="1"/>
    </xf>
    <xf numFmtId="0" fontId="11" fillId="4" borderId="0" xfId="0" applyFont="1" applyFill="1" applyAlignment="1">
      <alignment horizontal="right" vertical="center" wrapText="1"/>
    </xf>
    <xf numFmtId="0" fontId="11" fillId="4" borderId="0" xfId="0" applyFont="1" applyFill="1" applyAlignment="1">
      <alignment horizontal="left" vertical="center" wrapText="1"/>
    </xf>
    <xf numFmtId="0" fontId="16" fillId="4" borderId="0" xfId="16" applyFont="1" applyFill="1" applyAlignment="1" quotePrefix="1">
      <alignment horizontal="center" vertical="center" wrapText="1"/>
    </xf>
    <xf numFmtId="176" fontId="17" fillId="2" borderId="0" xfId="0" applyNumberFormat="1" applyFont="1" applyFill="1" applyAlignment="1">
      <alignment vertical="center" shrinkToFit="1"/>
    </xf>
    <xf numFmtId="177" fontId="18" fillId="5" borderId="2" xfId="0" applyNumberFormat="1" applyFont="1" applyFill="1" applyBorder="1" applyAlignment="1">
      <alignment vertical="center" shrinkToFit="1"/>
    </xf>
    <xf numFmtId="177" fontId="18" fillId="5" borderId="0" xfId="0" applyNumberFormat="1" applyFont="1" applyFill="1" applyAlignment="1">
      <alignment vertical="center" shrinkToFit="1"/>
    </xf>
    <xf numFmtId="0" fontId="0" fillId="0" borderId="0" xfId="0" applyFont="1" applyFill="1" applyAlignment="1">
      <alignment vertical="center"/>
    </xf>
    <xf numFmtId="178" fontId="0" fillId="0" borderId="4" xfId="0" applyNumberFormat="1" applyFont="1" applyFill="1" applyBorder="1" applyAlignment="1">
      <alignment vertical="center"/>
    </xf>
    <xf numFmtId="178" fontId="0" fillId="0" borderId="2" xfId="0" applyNumberFormat="1" applyFont="1" applyFill="1" applyBorder="1" applyAlignment="1">
      <alignment vertical="center"/>
    </xf>
    <xf numFmtId="178" fontId="19" fillId="0" borderId="2" xfId="16" applyNumberFormat="1" applyFont="1" applyFill="1" applyBorder="1" applyAlignment="1">
      <alignment vertical="center"/>
    </xf>
    <xf numFmtId="178" fontId="0" fillId="0" borderId="2" xfId="0" applyNumberFormat="1" applyFont="1" applyFill="1" applyBorder="1" applyAlignment="1">
      <alignment vertical="center"/>
    </xf>
    <xf numFmtId="0" fontId="0" fillId="0" borderId="0" xfId="0" applyFont="1" applyFill="1" applyAlignment="1">
      <alignment vertical="center"/>
    </xf>
    <xf numFmtId="178" fontId="0" fillId="0" borderId="5" xfId="0" applyNumberFormat="1" applyFont="1" applyFill="1" applyBorder="1" applyAlignment="1">
      <alignment vertical="center"/>
    </xf>
    <xf numFmtId="0" fontId="20" fillId="0" borderId="6" xfId="0" applyFont="1" applyFill="1" applyBorder="1" applyAlignment="1">
      <alignment vertical="center"/>
    </xf>
    <xf numFmtId="0" fontId="20" fillId="0" borderId="1" xfId="0" applyFont="1" applyFill="1" applyBorder="1" applyAlignment="1">
      <alignment vertical="center"/>
    </xf>
    <xf numFmtId="0" fontId="20" fillId="0" borderId="7" xfId="0" applyFont="1" applyFill="1" applyBorder="1" applyAlignment="1">
      <alignment vertical="center"/>
    </xf>
    <xf numFmtId="177" fontId="18" fillId="2" borderId="0" xfId="0" applyNumberFormat="1" applyFont="1" applyFill="1" applyAlignment="1">
      <alignment vertical="center" shrinkToFit="1"/>
    </xf>
    <xf numFmtId="177" fontId="18" fillId="2" borderId="8" xfId="0" applyNumberFormat="1" applyFont="1" applyFill="1" applyBorder="1" applyAlignment="1">
      <alignment vertical="center" shrinkToFit="1"/>
    </xf>
    <xf numFmtId="0" fontId="0" fillId="2" borderId="4"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vertical="center"/>
    </xf>
    <xf numFmtId="0" fontId="0" fillId="2" borderId="5" xfId="0" applyFont="1" applyFill="1" applyBorder="1" applyAlignment="1">
      <alignment vertical="center"/>
    </xf>
    <xf numFmtId="0" fontId="0" fillId="6" borderId="0" xfId="0" applyFill="1" applyAlignment="1">
      <alignment vertical="center"/>
    </xf>
    <xf numFmtId="0" fontId="2" fillId="6" borderId="0" xfId="0" applyFont="1" applyFill="1" applyAlignment="1">
      <alignment vertical="center"/>
    </xf>
    <xf numFmtId="176" fontId="0" fillId="6" borderId="0" xfId="0" applyNumberFormat="1" applyFill="1" applyAlignment="1">
      <alignment vertical="center"/>
    </xf>
    <xf numFmtId="178" fontId="0" fillId="6" borderId="0" xfId="0" applyNumberFormat="1" applyFill="1" applyAlignment="1">
      <alignment vertical="center"/>
    </xf>
    <xf numFmtId="0" fontId="4" fillId="6" borderId="0" xfId="0" applyFont="1" applyFill="1" applyBorder="1" applyAlignment="1">
      <alignment vertical="center"/>
    </xf>
    <xf numFmtId="49" fontId="9" fillId="6" borderId="9" xfId="0" applyNumberFormat="1" applyFont="1" applyFill="1" applyBorder="1" applyAlignment="1">
      <alignment vertical="center" wrapText="1"/>
    </xf>
    <xf numFmtId="49" fontId="9" fillId="6" borderId="0" xfId="0" applyNumberFormat="1" applyFont="1" applyFill="1" applyBorder="1" applyAlignment="1">
      <alignment horizontal="left" vertical="center" wrapText="1"/>
    </xf>
    <xf numFmtId="49" fontId="9" fillId="6" borderId="0" xfId="0" applyNumberFormat="1" applyFont="1" applyFill="1" applyBorder="1" applyAlignment="1">
      <alignment vertical="center" wrapText="1"/>
    </xf>
    <xf numFmtId="49" fontId="0" fillId="6" borderId="0" xfId="0" applyNumberFormat="1" applyFill="1" applyBorder="1" applyAlignment="1">
      <alignment vertical="center"/>
    </xf>
    <xf numFmtId="49" fontId="0" fillId="6" borderId="0" xfId="0" applyNumberFormat="1" applyFill="1" applyAlignment="1">
      <alignment vertical="center"/>
    </xf>
    <xf numFmtId="0" fontId="0" fillId="6" borderId="0" xfId="0" applyFill="1" applyBorder="1" applyAlignment="1">
      <alignment vertical="center"/>
    </xf>
    <xf numFmtId="0" fontId="21" fillId="6" borderId="0" xfId="0" applyFont="1" applyFill="1" applyBorder="1" applyAlignment="1">
      <alignment vertical="center"/>
    </xf>
    <xf numFmtId="176" fontId="21" fillId="6" borderId="0" xfId="0" applyNumberFormat="1" applyFont="1" applyFill="1" applyBorder="1" applyAlignment="1">
      <alignment vertical="center"/>
    </xf>
    <xf numFmtId="177" fontId="21" fillId="7" borderId="10" xfId="0" applyNumberFormat="1" applyFont="1" applyFill="1" applyBorder="1" applyAlignment="1">
      <alignment vertical="center" shrinkToFit="1"/>
    </xf>
    <xf numFmtId="178" fontId="21" fillId="7" borderId="10" xfId="0" applyNumberFormat="1" applyFont="1" applyFill="1" applyBorder="1" applyAlignment="1">
      <alignment vertical="center" shrinkToFit="1"/>
    </xf>
    <xf numFmtId="0" fontId="21" fillId="7" borderId="11" xfId="0" applyFont="1" applyFill="1" applyBorder="1" applyAlignment="1">
      <alignment vertical="center"/>
    </xf>
    <xf numFmtId="177" fontId="21" fillId="7" borderId="12" xfId="0" applyNumberFormat="1" applyFont="1" applyFill="1" applyBorder="1" applyAlignment="1">
      <alignment vertical="center" shrinkToFit="1"/>
    </xf>
    <xf numFmtId="178" fontId="21" fillId="7" borderId="12" xfId="0" applyNumberFormat="1" applyFont="1" applyFill="1" applyBorder="1" applyAlignment="1">
      <alignment vertical="center" shrinkToFit="1"/>
    </xf>
    <xf numFmtId="0" fontId="21" fillId="7" borderId="12" xfId="0" applyFont="1" applyFill="1" applyBorder="1" applyAlignment="1">
      <alignment vertical="center"/>
    </xf>
    <xf numFmtId="0" fontId="21" fillId="7" borderId="13" xfId="0" applyNumberFormat="1" applyFont="1" applyFill="1" applyBorder="1" applyAlignment="1">
      <alignment vertical="center" shrinkToFit="1"/>
    </xf>
    <xf numFmtId="177" fontId="21" fillId="6" borderId="0" xfId="0" applyNumberFormat="1" applyFont="1" applyFill="1" applyBorder="1" applyAlignment="1">
      <alignment vertical="center" shrinkToFit="1"/>
    </xf>
    <xf numFmtId="177" fontId="21" fillId="7" borderId="14" xfId="0" applyNumberFormat="1" applyFont="1" applyFill="1" applyBorder="1" applyAlignment="1">
      <alignment vertical="center" shrinkToFit="1"/>
    </xf>
    <xf numFmtId="177" fontId="21" fillId="7" borderId="15" xfId="0" applyNumberFormat="1" applyFont="1" applyFill="1" applyBorder="1" applyAlignment="1">
      <alignment vertical="center" shrinkToFit="1"/>
    </xf>
    <xf numFmtId="0" fontId="21" fillId="7" borderId="16" xfId="0" applyNumberFormat="1" applyFont="1" applyFill="1" applyBorder="1" applyAlignment="1">
      <alignment vertical="center" shrinkToFit="1"/>
    </xf>
    <xf numFmtId="0" fontId="22" fillId="7" borderId="17" xfId="0" applyFont="1" applyFill="1" applyBorder="1" applyAlignment="1">
      <alignment vertical="center"/>
    </xf>
    <xf numFmtId="0" fontId="22" fillId="7" borderId="16" xfId="0" applyFont="1" applyFill="1" applyBorder="1" applyAlignment="1">
      <alignment vertical="center"/>
    </xf>
    <xf numFmtId="176" fontId="22" fillId="7" borderId="18" xfId="0" applyNumberFormat="1" applyFont="1" applyFill="1" applyBorder="1" applyAlignment="1">
      <alignment vertical="center"/>
    </xf>
    <xf numFmtId="178" fontId="22" fillId="7" borderId="19" xfId="0" applyNumberFormat="1" applyFont="1" applyFill="1" applyBorder="1" applyAlignment="1">
      <alignment vertical="center"/>
    </xf>
    <xf numFmtId="0" fontId="22" fillId="6" borderId="0" xfId="0" applyFont="1" applyFill="1" applyBorder="1" applyAlignment="1">
      <alignment vertical="center"/>
    </xf>
    <xf numFmtId="178" fontId="22" fillId="6" borderId="0" xfId="0" applyNumberFormat="1" applyFont="1" applyFill="1" applyBorder="1" applyAlignment="1">
      <alignment vertical="center"/>
    </xf>
    <xf numFmtId="0" fontId="0" fillId="8" borderId="0" xfId="0" applyFill="1" applyAlignment="1">
      <alignment vertical="center"/>
    </xf>
    <xf numFmtId="0" fontId="2" fillId="8" borderId="0" xfId="0" applyFont="1" applyFill="1" applyAlignment="1">
      <alignment vertical="center"/>
    </xf>
    <xf numFmtId="176" fontId="0" fillId="8" borderId="0" xfId="0" applyNumberFormat="1" applyFill="1" applyAlignment="1">
      <alignment vertical="center"/>
    </xf>
    <xf numFmtId="0" fontId="6" fillId="9" borderId="20" xfId="0" applyFont="1" applyFill="1" applyBorder="1" applyAlignment="1">
      <alignment vertical="center"/>
    </xf>
    <xf numFmtId="0" fontId="0" fillId="10" borderId="20" xfId="0" applyFill="1" applyBorder="1" applyAlignment="1">
      <alignment horizontal="center" vertical="center"/>
    </xf>
    <xf numFmtId="177" fontId="23" fillId="11" borderId="21" xfId="0" applyNumberFormat="1" applyFont="1" applyFill="1" applyBorder="1" applyAlignment="1">
      <alignment vertical="center" shrinkToFit="1"/>
    </xf>
    <xf numFmtId="177" fontId="23" fillId="11" borderId="21" xfId="0" applyNumberFormat="1" applyFont="1" applyFill="1" applyBorder="1" applyAlignment="1">
      <alignment horizontal="center" vertical="center" shrinkToFit="1"/>
    </xf>
    <xf numFmtId="0" fontId="0" fillId="12" borderId="0" xfId="0" applyFill="1" applyAlignment="1">
      <alignment vertical="center"/>
    </xf>
    <xf numFmtId="49" fontId="0" fillId="12" borderId="0" xfId="0" applyNumberFormat="1" applyFill="1" applyAlignment="1">
      <alignment vertical="center"/>
    </xf>
    <xf numFmtId="0" fontId="9" fillId="12" borderId="0" xfId="0" applyFont="1" applyFill="1" applyAlignment="1">
      <alignment vertical="center"/>
    </xf>
    <xf numFmtId="0" fontId="2" fillId="12" borderId="0" xfId="0" applyFont="1" applyFill="1" applyAlignment="1">
      <alignment vertical="top" wrapText="1"/>
    </xf>
    <xf numFmtId="9" fontId="22" fillId="7" borderId="22" xfId="15" applyFont="1" applyFill="1" applyBorder="1" applyAlignment="1">
      <alignment vertical="center"/>
    </xf>
    <xf numFmtId="0" fontId="2" fillId="12" borderId="0" xfId="0" applyFont="1" applyFill="1" applyBorder="1" applyAlignment="1">
      <alignment vertical="top" wrapText="1"/>
    </xf>
    <xf numFmtId="177" fontId="18" fillId="13" borderId="23" xfId="0" applyNumberFormat="1" applyFont="1" applyFill="1" applyBorder="1" applyAlignment="1">
      <alignment horizontal="center" vertical="center" shrinkToFit="1"/>
    </xf>
    <xf numFmtId="177" fontId="18" fillId="13" borderId="24" xfId="0" applyNumberFormat="1" applyFont="1" applyFill="1" applyBorder="1" applyAlignment="1">
      <alignment horizontal="center" vertical="center" shrinkToFit="1"/>
    </xf>
    <xf numFmtId="0" fontId="9" fillId="8" borderId="0" xfId="0" applyFont="1" applyFill="1" applyAlignment="1">
      <alignment vertical="center"/>
    </xf>
    <xf numFmtId="0" fontId="9" fillId="8" borderId="0" xfId="0" applyFont="1" applyFill="1" applyAlignment="1">
      <alignment horizontal="left" vertical="center" wrapText="1"/>
    </xf>
    <xf numFmtId="0" fontId="6" fillId="14" borderId="20" xfId="0" applyFont="1" applyFill="1" applyBorder="1" applyAlignment="1">
      <alignment horizontal="center" vertical="center"/>
    </xf>
    <xf numFmtId="177" fontId="18" fillId="5" borderId="25" xfId="0" applyNumberFormat="1" applyFont="1" applyFill="1" applyBorder="1" applyAlignment="1">
      <alignment vertical="center" shrinkToFit="1"/>
    </xf>
    <xf numFmtId="178" fontId="0" fillId="0" borderId="26" xfId="0" applyNumberFormat="1" applyFont="1" applyFill="1" applyBorder="1" applyAlignment="1">
      <alignment vertical="center"/>
    </xf>
    <xf numFmtId="178" fontId="0" fillId="0" borderId="25" xfId="0" applyNumberFormat="1" applyFont="1" applyFill="1" applyBorder="1" applyAlignment="1">
      <alignment vertical="center"/>
    </xf>
    <xf numFmtId="178" fontId="0" fillId="0" borderId="25"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2" xfId="0" applyFont="1" applyFill="1" applyBorder="1" applyAlignment="1">
      <alignment vertical="center"/>
    </xf>
    <xf numFmtId="0" fontId="0" fillId="0" borderId="2" xfId="0" applyFont="1" applyFill="1" applyBorder="1" applyAlignment="1">
      <alignment vertical="center"/>
    </xf>
    <xf numFmtId="0" fontId="25" fillId="6" borderId="0" xfId="0" applyFont="1" applyFill="1" applyBorder="1" applyAlignment="1">
      <alignment vertical="center"/>
    </xf>
    <xf numFmtId="0" fontId="25" fillId="0" borderId="12" xfId="0" applyFont="1" applyFill="1" applyBorder="1" applyAlignment="1">
      <alignment vertical="center"/>
    </xf>
    <xf numFmtId="178" fontId="25" fillId="0" borderId="12" xfId="0" applyNumberFormat="1" applyFont="1" applyFill="1" applyBorder="1" applyAlignment="1">
      <alignment vertical="center"/>
    </xf>
    <xf numFmtId="0" fontId="9" fillId="12" borderId="28" xfId="0" applyFont="1" applyFill="1" applyBorder="1" applyAlignment="1">
      <alignment vertical="center"/>
    </xf>
    <xf numFmtId="0" fontId="0" fillId="12" borderId="29" xfId="0" applyFill="1" applyBorder="1" applyAlignment="1">
      <alignment vertical="center"/>
    </xf>
    <xf numFmtId="0" fontId="2" fillId="12" borderId="29" xfId="0" applyFont="1" applyFill="1" applyBorder="1" applyAlignment="1">
      <alignment/>
    </xf>
    <xf numFmtId="0" fontId="10" fillId="12" borderId="29" xfId="0" applyNumberFormat="1" applyFont="1" applyFill="1" applyBorder="1" applyAlignment="1">
      <alignment/>
    </xf>
    <xf numFmtId="0" fontId="2" fillId="12" borderId="30" xfId="0" applyFont="1" applyFill="1" applyBorder="1" applyAlignment="1">
      <alignment vertical="center"/>
    </xf>
    <xf numFmtId="0" fontId="0" fillId="12" borderId="31" xfId="0" applyFill="1" applyBorder="1" applyAlignment="1">
      <alignment vertical="center"/>
    </xf>
    <xf numFmtId="0" fontId="0" fillId="12" borderId="0" xfId="0" applyFill="1" applyBorder="1" applyAlignment="1">
      <alignment vertical="center"/>
    </xf>
    <xf numFmtId="0" fontId="2" fillId="12" borderId="0" xfId="0" applyFont="1" applyFill="1" applyBorder="1" applyAlignment="1">
      <alignment/>
    </xf>
    <xf numFmtId="0" fontId="10" fillId="12" borderId="0" xfId="0" applyNumberFormat="1" applyFont="1" applyFill="1" applyBorder="1" applyAlignment="1">
      <alignment/>
    </xf>
    <xf numFmtId="0" fontId="2" fillId="12" borderId="32" xfId="0" applyFont="1" applyFill="1" applyBorder="1" applyAlignment="1">
      <alignment vertical="center"/>
    </xf>
    <xf numFmtId="0" fontId="0" fillId="12" borderId="33" xfId="0" applyFill="1" applyBorder="1" applyAlignment="1">
      <alignment vertical="center"/>
    </xf>
    <xf numFmtId="0" fontId="0" fillId="12" borderId="34" xfId="0" applyFill="1" applyBorder="1" applyAlignment="1">
      <alignment vertical="center"/>
    </xf>
    <xf numFmtId="0" fontId="2" fillId="12" borderId="34" xfId="0" applyFont="1" applyFill="1" applyBorder="1" applyAlignment="1">
      <alignment shrinkToFit="1"/>
    </xf>
    <xf numFmtId="0" fontId="10" fillId="12" borderId="34" xfId="0" applyNumberFormat="1" applyFont="1" applyFill="1" applyBorder="1" applyAlignment="1">
      <alignment/>
    </xf>
    <xf numFmtId="0" fontId="2" fillId="12" borderId="35" xfId="0" applyFont="1" applyFill="1" applyBorder="1" applyAlignment="1">
      <alignment vertical="center"/>
    </xf>
    <xf numFmtId="0" fontId="10" fillId="12" borderId="29" xfId="0" applyNumberFormat="1" applyFont="1" applyFill="1" applyBorder="1" applyAlignment="1">
      <alignment horizontal="right" vertical="center"/>
    </xf>
    <xf numFmtId="0" fontId="2" fillId="12" borderId="29" xfId="0" applyFont="1" applyFill="1" applyBorder="1" applyAlignment="1">
      <alignment horizontal="center" vertical="center"/>
    </xf>
    <xf numFmtId="0" fontId="2" fillId="12" borderId="30" xfId="0" applyFont="1" applyFill="1" applyBorder="1" applyAlignment="1">
      <alignment horizontal="left" vertical="center"/>
    </xf>
    <xf numFmtId="0" fontId="10" fillId="12" borderId="0" xfId="0" applyNumberFormat="1" applyFont="1" applyFill="1" applyBorder="1" applyAlignment="1">
      <alignment horizontal="right" vertical="center"/>
    </xf>
    <xf numFmtId="0" fontId="2" fillId="12" borderId="0" xfId="0" applyFont="1" applyFill="1" applyBorder="1" applyAlignment="1">
      <alignment horizontal="center" vertical="center"/>
    </xf>
    <xf numFmtId="0" fontId="2" fillId="12" borderId="32" xfId="0" applyFont="1" applyFill="1" applyBorder="1" applyAlignment="1">
      <alignment horizontal="left" vertical="center"/>
    </xf>
    <xf numFmtId="0" fontId="2" fillId="12" borderId="34" xfId="0" applyNumberFormat="1" applyFont="1" applyFill="1" applyBorder="1" applyAlignment="1">
      <alignment horizontal="right" vertical="center"/>
    </xf>
    <xf numFmtId="0" fontId="2" fillId="12" borderId="34" xfId="0" applyFont="1" applyFill="1" applyBorder="1" applyAlignment="1">
      <alignment vertical="center"/>
    </xf>
    <xf numFmtId="0" fontId="0" fillId="12" borderId="35" xfId="0" applyFill="1" applyBorder="1" applyAlignment="1">
      <alignment vertical="center"/>
    </xf>
    <xf numFmtId="0" fontId="9" fillId="12" borderId="31" xfId="0" applyFont="1" applyFill="1" applyBorder="1" applyAlignment="1">
      <alignment vertical="center"/>
    </xf>
    <xf numFmtId="0" fontId="9" fillId="12" borderId="33" xfId="0" applyFont="1" applyFill="1" applyBorder="1" applyAlignment="1">
      <alignment vertical="center"/>
    </xf>
    <xf numFmtId="0" fontId="8" fillId="8" borderId="36" xfId="0" applyFont="1" applyFill="1" applyBorder="1" applyAlignment="1">
      <alignment horizontal="center" vertical="center"/>
    </xf>
    <xf numFmtId="0" fontId="8" fillId="6" borderId="37" xfId="0" applyFont="1" applyFill="1" applyBorder="1" applyAlignment="1">
      <alignment horizontal="center" vertical="center"/>
    </xf>
    <xf numFmtId="0" fontId="3" fillId="2" borderId="38" xfId="0" applyFont="1" applyFill="1" applyBorder="1" applyAlignment="1">
      <alignment horizontal="center" vertical="center"/>
    </xf>
    <xf numFmtId="0" fontId="11" fillId="4" borderId="39" xfId="0" applyFont="1" applyFill="1" applyBorder="1" applyAlignment="1">
      <alignment horizontal="center" vertical="center" wrapText="1"/>
    </xf>
    <xf numFmtId="0" fontId="13" fillId="4" borderId="40"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3" fillId="4" borderId="42" xfId="0" applyFont="1" applyFill="1" applyBorder="1" applyAlignment="1">
      <alignment horizontal="left" vertical="center" wrapText="1"/>
    </xf>
    <xf numFmtId="0" fontId="13" fillId="4" borderId="0" xfId="0" applyFont="1" applyFill="1" applyBorder="1" applyAlignment="1">
      <alignment horizontal="left" vertical="center" wrapText="1"/>
    </xf>
    <xf numFmtId="14" fontId="13" fillId="4" borderId="0" xfId="0" applyNumberFormat="1" applyFont="1" applyFill="1" applyBorder="1" applyAlignment="1">
      <alignment horizontal="right" vertical="center" wrapText="1"/>
    </xf>
    <xf numFmtId="0" fontId="11" fillId="4" borderId="0" xfId="0" applyFont="1" applyFill="1" applyBorder="1" applyAlignment="1">
      <alignment horizontal="right" vertical="center" wrapText="1"/>
    </xf>
    <xf numFmtId="0" fontId="9" fillId="12" borderId="0" xfId="0" applyFont="1" applyFill="1" applyBorder="1" applyAlignment="1">
      <alignment vertical="center"/>
    </xf>
    <xf numFmtId="0" fontId="5" fillId="2" borderId="43" xfId="0" applyFont="1" applyFill="1" applyBorder="1" applyAlignment="1">
      <alignment vertical="center"/>
    </xf>
    <xf numFmtId="0" fontId="2" fillId="2" borderId="44" xfId="0" applyFont="1" applyFill="1" applyBorder="1" applyAlignment="1">
      <alignment vertical="center"/>
    </xf>
    <xf numFmtId="0" fontId="2" fillId="2" borderId="45" xfId="0" applyFont="1" applyFill="1" applyBorder="1" applyAlignment="1">
      <alignment vertical="center"/>
    </xf>
    <xf numFmtId="0" fontId="2" fillId="2" borderId="45" xfId="0" applyFont="1" applyFill="1" applyBorder="1" applyAlignment="1">
      <alignment vertical="center" wrapText="1"/>
    </xf>
    <xf numFmtId="0" fontId="2" fillId="2" borderId="0" xfId="0" applyFont="1" applyFill="1" applyBorder="1" applyAlignment="1">
      <alignment horizontal="left" vertical="center" wrapText="1"/>
    </xf>
    <xf numFmtId="0" fontId="22" fillId="7" borderId="17" xfId="0" applyNumberFormat="1" applyFont="1" applyFill="1" applyBorder="1" applyAlignment="1">
      <alignment horizontal="center" vertical="center"/>
    </xf>
    <xf numFmtId="176" fontId="22" fillId="7" borderId="19" xfId="0" applyNumberFormat="1" applyFont="1" applyFill="1" applyBorder="1" applyAlignment="1">
      <alignment vertical="center"/>
    </xf>
    <xf numFmtId="0" fontId="8" fillId="6" borderId="0" xfId="0" applyFont="1" applyFill="1" applyBorder="1" applyAlignment="1">
      <alignment horizontal="center" vertical="center"/>
    </xf>
    <xf numFmtId="0" fontId="2" fillId="12" borderId="29" xfId="0" applyFont="1" applyFill="1" applyBorder="1" applyAlignment="1">
      <alignment horizontal="distributed" vertical="center"/>
    </xf>
    <xf numFmtId="0" fontId="2" fillId="12" borderId="0" xfId="0" applyFont="1" applyFill="1" applyBorder="1" applyAlignment="1">
      <alignment horizontal="distributed" vertical="center"/>
    </xf>
    <xf numFmtId="0" fontId="2" fillId="12" borderId="34" xfId="0" applyFont="1" applyFill="1" applyBorder="1" applyAlignment="1">
      <alignment horizontal="distributed" vertical="center"/>
    </xf>
    <xf numFmtId="0" fontId="13" fillId="4" borderId="0" xfId="0" applyFont="1" applyFill="1" applyAlignment="1">
      <alignment horizontal="center" vertical="center" wrapText="1"/>
    </xf>
    <xf numFmtId="0" fontId="0" fillId="2" borderId="0" xfId="0" applyFill="1" applyAlignment="1">
      <alignment vertical="center"/>
    </xf>
    <xf numFmtId="0" fontId="0" fillId="2" borderId="0" xfId="0" applyFill="1" applyBorder="1" applyAlignment="1">
      <alignment vertical="center"/>
    </xf>
    <xf numFmtId="0" fontId="9" fillId="2" borderId="46" xfId="0" applyFont="1" applyFill="1" applyBorder="1" applyAlignment="1">
      <alignment vertical="center"/>
    </xf>
    <xf numFmtId="0" fontId="4" fillId="15" borderId="16" xfId="0" applyFont="1" applyFill="1" applyBorder="1" applyAlignment="1">
      <alignment vertical="center"/>
    </xf>
    <xf numFmtId="9" fontId="4" fillId="15" borderId="47" xfId="15" applyFont="1" applyFill="1" applyBorder="1" applyAlignment="1">
      <alignment vertical="center"/>
    </xf>
    <xf numFmtId="9" fontId="4" fillId="15" borderId="12" xfId="15" applyFont="1" applyFill="1" applyBorder="1" applyAlignment="1">
      <alignment vertical="center"/>
    </xf>
    <xf numFmtId="0" fontId="4" fillId="15" borderId="12" xfId="0" applyFont="1" applyFill="1" applyBorder="1" applyAlignment="1">
      <alignment vertical="center"/>
    </xf>
    <xf numFmtId="0" fontId="25" fillId="15" borderId="16" xfId="0" applyFont="1" applyFill="1" applyBorder="1" applyAlignment="1">
      <alignment vertical="center"/>
    </xf>
    <xf numFmtId="9" fontId="25" fillId="15" borderId="47" xfId="15" applyFont="1" applyFill="1" applyBorder="1" applyAlignment="1">
      <alignment vertical="center"/>
    </xf>
    <xf numFmtId="9" fontId="22" fillId="6" borderId="0" xfId="15" applyFont="1" applyFill="1" applyBorder="1" applyAlignment="1">
      <alignment vertical="center"/>
    </xf>
    <xf numFmtId="9" fontId="22" fillId="7" borderId="17" xfId="15" applyFont="1" applyFill="1" applyBorder="1" applyAlignment="1">
      <alignment vertical="center"/>
    </xf>
    <xf numFmtId="9" fontId="22" fillId="7" borderId="48" xfId="15" applyFont="1" applyFill="1" applyBorder="1" applyAlignment="1">
      <alignment horizontal="center" vertical="center"/>
    </xf>
    <xf numFmtId="9" fontId="22" fillId="7" borderId="18" xfId="15" applyFont="1" applyFill="1" applyBorder="1" applyAlignment="1">
      <alignment vertical="center"/>
    </xf>
    <xf numFmtId="9" fontId="22" fillId="7" borderId="12" xfId="15" applyFont="1" applyFill="1" applyBorder="1" applyAlignment="1">
      <alignment vertical="center"/>
    </xf>
    <xf numFmtId="179" fontId="0" fillId="16" borderId="49" xfId="0" applyNumberFormat="1" applyFill="1" applyBorder="1" applyAlignment="1">
      <alignment vertical="center"/>
    </xf>
    <xf numFmtId="179" fontId="0" fillId="16" borderId="49" xfId="15" applyNumberFormat="1" applyFill="1" applyBorder="1" applyAlignment="1">
      <alignment vertical="center"/>
    </xf>
    <xf numFmtId="184" fontId="0" fillId="16" borderId="49" xfId="0" applyNumberFormat="1" applyFill="1" applyBorder="1" applyAlignment="1">
      <alignment vertical="center" shrinkToFit="1"/>
    </xf>
    <xf numFmtId="176" fontId="0" fillId="16" borderId="50" xfId="0" applyNumberFormat="1" applyFill="1" applyBorder="1" applyAlignment="1">
      <alignment horizontal="center" vertical="center"/>
    </xf>
    <xf numFmtId="179" fontId="0" fillId="16" borderId="51" xfId="0" applyNumberFormat="1" applyFill="1" applyBorder="1" applyAlignment="1">
      <alignment vertical="center"/>
    </xf>
    <xf numFmtId="179" fontId="0" fillId="16" borderId="51" xfId="15" applyNumberFormat="1" applyFill="1" applyBorder="1" applyAlignment="1">
      <alignment vertical="center"/>
    </xf>
    <xf numFmtId="184" fontId="0" fillId="16" borderId="51" xfId="0" applyNumberFormat="1" applyFill="1" applyBorder="1" applyAlignment="1">
      <alignment vertical="center" shrinkToFit="1"/>
    </xf>
    <xf numFmtId="176" fontId="0" fillId="16" borderId="52" xfId="0" applyNumberFormat="1" applyFill="1" applyBorder="1" applyAlignment="1">
      <alignment horizontal="center" vertical="center"/>
    </xf>
    <xf numFmtId="0" fontId="0" fillId="3" borderId="4" xfId="0" applyFont="1" applyFill="1" applyBorder="1" applyAlignment="1">
      <alignment vertical="center"/>
    </xf>
    <xf numFmtId="178" fontId="0" fillId="3" borderId="4" xfId="0" applyNumberFormat="1" applyFont="1" applyFill="1" applyBorder="1" applyAlignment="1">
      <alignment vertical="center"/>
    </xf>
    <xf numFmtId="0" fontId="0" fillId="3" borderId="4" xfId="0" applyNumberFormat="1" applyFont="1" applyFill="1" applyBorder="1" applyAlignment="1">
      <alignment vertical="center"/>
    </xf>
    <xf numFmtId="0" fontId="26" fillId="0" borderId="12" xfId="0" applyFont="1" applyFill="1" applyBorder="1" applyAlignment="1">
      <alignment vertical="center"/>
    </xf>
    <xf numFmtId="0" fontId="4" fillId="2" borderId="0" xfId="0" applyFont="1" applyFill="1" applyAlignment="1">
      <alignment vertical="center"/>
    </xf>
    <xf numFmtId="0" fontId="25" fillId="8" borderId="0" xfId="0" applyFont="1" applyFill="1" applyAlignment="1">
      <alignment vertical="center"/>
    </xf>
    <xf numFmtId="0" fontId="27" fillId="6" borderId="0" xfId="0" applyFont="1" applyFill="1" applyBorder="1" applyAlignment="1">
      <alignment vertical="center"/>
    </xf>
    <xf numFmtId="178" fontId="27" fillId="6" borderId="0" xfId="0" applyNumberFormat="1" applyFont="1" applyFill="1" applyBorder="1" applyAlignment="1">
      <alignment vertical="center"/>
    </xf>
    <xf numFmtId="181" fontId="27" fillId="15" borderId="10" xfId="0" applyNumberFormat="1" applyFont="1" applyFill="1" applyBorder="1" applyAlignment="1">
      <alignment vertical="center" shrinkToFit="1"/>
    </xf>
    <xf numFmtId="181" fontId="27" fillId="6" borderId="0" xfId="0" applyNumberFormat="1" applyFont="1" applyFill="1" applyBorder="1" applyAlignment="1">
      <alignment vertical="center"/>
    </xf>
    <xf numFmtId="181" fontId="27" fillId="6" borderId="0" xfId="0" applyNumberFormat="1" applyFont="1" applyFill="1" applyBorder="1" applyAlignment="1">
      <alignment vertical="center" shrinkToFit="1"/>
    </xf>
    <xf numFmtId="181" fontId="27" fillId="15" borderId="13" xfId="0" applyNumberFormat="1" applyFont="1" applyFill="1" applyBorder="1" applyAlignment="1">
      <alignment vertical="center" shrinkToFit="1"/>
    </xf>
    <xf numFmtId="181" fontId="27" fillId="15" borderId="11" xfId="0" applyNumberFormat="1" applyFont="1" applyFill="1" applyBorder="1" applyAlignment="1">
      <alignment vertical="center"/>
    </xf>
    <xf numFmtId="177" fontId="27" fillId="6" borderId="0" xfId="0" applyNumberFormat="1" applyFont="1" applyFill="1" applyBorder="1" applyAlignment="1">
      <alignment vertical="center" shrinkToFit="1"/>
    </xf>
    <xf numFmtId="0" fontId="27" fillId="15" borderId="16" xfId="0" applyNumberFormat="1" applyFont="1" applyFill="1" applyBorder="1" applyAlignment="1">
      <alignment vertical="center" shrinkToFit="1"/>
    </xf>
    <xf numFmtId="177" fontId="27" fillId="15" borderId="12" xfId="0" applyNumberFormat="1" applyFont="1" applyFill="1" applyBorder="1" applyAlignment="1">
      <alignment vertical="center" shrinkToFit="1"/>
    </xf>
    <xf numFmtId="178" fontId="27" fillId="15" borderId="12" xfId="0" applyNumberFormat="1" applyFont="1" applyFill="1" applyBorder="1" applyAlignment="1">
      <alignment vertical="center" shrinkToFit="1"/>
    </xf>
    <xf numFmtId="0" fontId="27" fillId="15" borderId="12" xfId="0" applyFont="1" applyFill="1" applyBorder="1" applyAlignment="1">
      <alignment vertical="center"/>
    </xf>
    <xf numFmtId="0" fontId="0" fillId="0" borderId="49" xfId="0" applyBorder="1" applyAlignment="1">
      <alignment vertical="center"/>
    </xf>
    <xf numFmtId="0" fontId="2" fillId="2" borderId="53" xfId="0" applyFont="1" applyFill="1" applyBorder="1" applyAlignment="1">
      <alignment horizontal="left" vertical="center" wrapText="1"/>
    </xf>
    <xf numFmtId="0" fontId="13" fillId="4" borderId="0" xfId="0" applyFont="1" applyFill="1" applyAlignment="1">
      <alignment horizontal="left" vertical="top" wrapText="1"/>
    </xf>
    <xf numFmtId="0" fontId="2" fillId="2" borderId="54"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8" xfId="0" applyFont="1" applyFill="1" applyBorder="1" applyAlignment="1">
      <alignment horizontal="left" vertical="center" wrapText="1"/>
    </xf>
    <xf numFmtId="0" fontId="2" fillId="2" borderId="59"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9" fillId="2" borderId="54" xfId="0" applyFont="1" applyFill="1" applyBorder="1" applyAlignment="1">
      <alignment horizontal="left" vertical="center" wrapText="1"/>
    </xf>
    <xf numFmtId="0" fontId="0" fillId="2" borderId="55" xfId="0" applyFill="1" applyBorder="1" applyAlignment="1">
      <alignment horizontal="left" vertical="center" wrapText="1"/>
    </xf>
    <xf numFmtId="0" fontId="0" fillId="2" borderId="56" xfId="0" applyFill="1" applyBorder="1" applyAlignment="1">
      <alignment horizontal="left" vertical="center" wrapText="1"/>
    </xf>
    <xf numFmtId="0" fontId="0" fillId="2" borderId="58" xfId="0" applyFill="1" applyBorder="1" applyAlignment="1">
      <alignment horizontal="left" vertical="center" wrapText="1"/>
    </xf>
    <xf numFmtId="0" fontId="0" fillId="2" borderId="59" xfId="0" applyFill="1" applyBorder="1" applyAlignment="1">
      <alignment horizontal="left" vertical="center" wrapText="1"/>
    </xf>
    <xf numFmtId="0" fontId="0" fillId="2" borderId="60" xfId="0" applyFill="1" applyBorder="1" applyAlignment="1">
      <alignment horizontal="left" vertical="center" wrapText="1"/>
    </xf>
    <xf numFmtId="49" fontId="9" fillId="6" borderId="9" xfId="0" applyNumberFormat="1" applyFont="1" applyFill="1" applyBorder="1" applyAlignment="1">
      <alignment horizontal="left" vertical="center" wrapText="1"/>
    </xf>
    <xf numFmtId="0" fontId="25" fillId="15" borderId="17" xfId="0" applyNumberFormat="1" applyFont="1" applyFill="1" applyBorder="1" applyAlignment="1">
      <alignment horizontal="center" vertical="distributed" textRotation="255"/>
    </xf>
    <xf numFmtId="0" fontId="25" fillId="15" borderId="61" xfId="0" applyNumberFormat="1" applyFont="1" applyFill="1" applyBorder="1" applyAlignment="1">
      <alignment horizontal="center" vertical="distributed" textRotation="255"/>
    </xf>
    <xf numFmtId="0" fontId="25" fillId="15" borderId="14" xfId="0" applyNumberFormat="1" applyFont="1" applyFill="1" applyBorder="1" applyAlignment="1">
      <alignment horizontal="center" vertical="distributed" textRotation="255"/>
    </xf>
    <xf numFmtId="0" fontId="4" fillId="15" borderId="17" xfId="0" applyNumberFormat="1" applyFont="1" applyFill="1" applyBorder="1" applyAlignment="1">
      <alignment horizontal="center" vertical="distributed" textRotation="255"/>
    </xf>
    <xf numFmtId="0" fontId="4" fillId="15" borderId="61" xfId="0" applyNumberFormat="1" applyFont="1" applyFill="1" applyBorder="1" applyAlignment="1">
      <alignment horizontal="center" vertical="distributed" textRotation="255"/>
    </xf>
    <xf numFmtId="0" fontId="4" fillId="15" borderId="14" xfId="0" applyNumberFormat="1" applyFont="1" applyFill="1" applyBorder="1" applyAlignment="1">
      <alignment horizontal="center" vertical="distributed" textRotation="255"/>
    </xf>
    <xf numFmtId="0" fontId="9" fillId="6" borderId="62" xfId="0" applyFont="1" applyFill="1" applyBorder="1" applyAlignment="1">
      <alignment horizontal="left" vertical="center" wrapText="1"/>
    </xf>
    <xf numFmtId="0" fontId="9" fillId="6" borderId="63" xfId="0" applyFont="1" applyFill="1" applyBorder="1" applyAlignment="1">
      <alignment horizontal="left" vertical="center" wrapText="1"/>
    </xf>
    <xf numFmtId="0" fontId="9" fillId="6" borderId="64" xfId="0" applyFont="1" applyFill="1" applyBorder="1" applyAlignment="1">
      <alignment horizontal="left" vertical="center" wrapText="1"/>
    </xf>
    <xf numFmtId="49" fontId="9" fillId="6" borderId="0" xfId="0" applyNumberFormat="1" applyFont="1" applyFill="1" applyBorder="1" applyAlignment="1">
      <alignment horizontal="left" vertical="center" wrapText="1"/>
    </xf>
    <xf numFmtId="0" fontId="2" fillId="6" borderId="64" xfId="0" applyFont="1" applyFill="1" applyBorder="1" applyAlignment="1">
      <alignment horizontal="left" vertical="center" wrapText="1"/>
    </xf>
    <xf numFmtId="49" fontId="9" fillId="6" borderId="62" xfId="0" applyNumberFormat="1" applyFont="1" applyFill="1" applyBorder="1" applyAlignment="1">
      <alignment horizontal="left" vertical="center" wrapText="1"/>
    </xf>
    <xf numFmtId="49" fontId="9" fillId="6" borderId="63" xfId="0" applyNumberFormat="1" applyFont="1" applyFill="1" applyBorder="1" applyAlignment="1">
      <alignment horizontal="left" vertical="center" wrapText="1"/>
    </xf>
    <xf numFmtId="49" fontId="9" fillId="6" borderId="64" xfId="0" applyNumberFormat="1" applyFont="1" applyFill="1" applyBorder="1" applyAlignment="1">
      <alignment horizontal="left" vertical="center" wrapText="1"/>
    </xf>
    <xf numFmtId="49" fontId="9" fillId="8" borderId="0" xfId="0" applyNumberFormat="1" applyFont="1" applyFill="1" applyBorder="1" applyAlignment="1">
      <alignment horizontal="left" vertical="center" wrapText="1"/>
    </xf>
    <xf numFmtId="0" fontId="9" fillId="8" borderId="65" xfId="0" applyFont="1" applyFill="1" applyBorder="1" applyAlignment="1">
      <alignment horizontal="left" vertical="center" wrapText="1"/>
    </xf>
    <xf numFmtId="0" fontId="9" fillId="8" borderId="66" xfId="0" applyFont="1" applyFill="1" applyBorder="1" applyAlignment="1">
      <alignment horizontal="left" vertical="center" wrapText="1"/>
    </xf>
    <xf numFmtId="0" fontId="9" fillId="8" borderId="67" xfId="0" applyFont="1" applyFill="1" applyBorder="1" applyAlignment="1">
      <alignment horizontal="left" vertical="center" wrapText="1"/>
    </xf>
    <xf numFmtId="49" fontId="9" fillId="12" borderId="28" xfId="0" applyNumberFormat="1" applyFont="1" applyFill="1" applyBorder="1" applyAlignment="1">
      <alignment horizontal="left" vertical="center" wrapText="1"/>
    </xf>
    <xf numFmtId="49" fontId="9" fillId="12" borderId="29" xfId="0" applyNumberFormat="1" applyFont="1" applyFill="1" applyBorder="1" applyAlignment="1">
      <alignment horizontal="left" vertical="center" wrapText="1"/>
    </xf>
    <xf numFmtId="49" fontId="9" fillId="12" borderId="30" xfId="0" applyNumberFormat="1" applyFont="1" applyFill="1" applyBorder="1" applyAlignment="1">
      <alignment horizontal="left" vertical="center" wrapText="1"/>
    </xf>
    <xf numFmtId="49" fontId="9" fillId="12" borderId="31" xfId="0" applyNumberFormat="1" applyFont="1" applyFill="1" applyBorder="1" applyAlignment="1">
      <alignment horizontal="left" vertical="center" wrapText="1"/>
    </xf>
    <xf numFmtId="49" fontId="9" fillId="12" borderId="0" xfId="0" applyNumberFormat="1" applyFont="1" applyFill="1" applyBorder="1" applyAlignment="1">
      <alignment horizontal="left" vertical="center" wrapText="1"/>
    </xf>
    <xf numFmtId="49" fontId="9" fillId="12" borderId="32" xfId="0" applyNumberFormat="1" applyFont="1" applyFill="1" applyBorder="1" applyAlignment="1">
      <alignment horizontal="left" vertical="center" wrapText="1"/>
    </xf>
    <xf numFmtId="49" fontId="9" fillId="12" borderId="33" xfId="0" applyNumberFormat="1" applyFont="1" applyFill="1" applyBorder="1" applyAlignment="1">
      <alignment horizontal="left" vertical="center" wrapText="1"/>
    </xf>
    <xf numFmtId="49" fontId="9" fillId="12" borderId="34" xfId="0" applyNumberFormat="1" applyFont="1" applyFill="1" applyBorder="1" applyAlignment="1">
      <alignment horizontal="left" vertical="center" wrapText="1"/>
    </xf>
    <xf numFmtId="49" fontId="9" fillId="12" borderId="35" xfId="0" applyNumberFormat="1" applyFont="1" applyFill="1" applyBorder="1" applyAlignment="1">
      <alignment horizontal="left" vertical="center" wrapText="1"/>
    </xf>
    <xf numFmtId="0" fontId="2" fillId="12" borderId="29" xfId="0" applyFont="1" applyFill="1" applyBorder="1" applyAlignment="1">
      <alignment horizontal="left" vertical="top" wrapText="1"/>
    </xf>
    <xf numFmtId="0" fontId="2" fillId="12" borderId="30" xfId="0" applyFont="1" applyFill="1" applyBorder="1" applyAlignment="1">
      <alignment horizontal="left" vertical="top" wrapText="1"/>
    </xf>
    <xf numFmtId="0" fontId="2" fillId="12" borderId="0" xfId="0" applyFont="1" applyFill="1" applyBorder="1" applyAlignment="1">
      <alignment horizontal="left" vertical="top" wrapText="1"/>
    </xf>
    <xf numFmtId="0" fontId="2" fillId="12" borderId="32" xfId="0" applyFont="1" applyFill="1" applyBorder="1" applyAlignment="1">
      <alignment horizontal="left" vertical="top" wrapText="1"/>
    </xf>
    <xf numFmtId="0" fontId="2" fillId="12" borderId="34" xfId="0" applyFont="1" applyFill="1" applyBorder="1" applyAlignment="1">
      <alignment horizontal="left" vertical="top" wrapText="1"/>
    </xf>
    <xf numFmtId="0" fontId="2" fillId="12" borderId="35" xfId="0" applyFont="1" applyFill="1" applyBorder="1" applyAlignment="1">
      <alignment horizontal="left" vertical="top" wrapText="1"/>
    </xf>
    <xf numFmtId="0" fontId="18" fillId="13" borderId="68" xfId="0" applyFont="1" applyFill="1" applyBorder="1" applyAlignment="1">
      <alignment horizontal="center" vertical="center" shrinkToFit="1"/>
    </xf>
    <xf numFmtId="0" fontId="18" fillId="13" borderId="51" xfId="0" applyFont="1" applyFill="1" applyBorder="1" applyAlignment="1">
      <alignment horizontal="center" vertical="center" shrinkToFit="1"/>
    </xf>
    <xf numFmtId="0" fontId="18" fillId="13" borderId="69" xfId="0" applyFont="1" applyFill="1" applyBorder="1" applyAlignment="1">
      <alignment horizontal="center" vertical="center" shrinkToFit="1"/>
    </xf>
    <xf numFmtId="0" fontId="18" fillId="13" borderId="49" xfId="0" applyFont="1" applyFill="1" applyBorder="1" applyAlignment="1">
      <alignment horizontal="center" vertical="center" shrinkToFit="1"/>
    </xf>
    <xf numFmtId="0" fontId="9" fillId="12" borderId="0" xfId="0" applyFont="1" applyFill="1" applyAlignment="1">
      <alignment horizontal="left" vertical="center" wrapText="1"/>
    </xf>
    <xf numFmtId="0" fontId="24" fillId="12" borderId="70" xfId="0" applyFont="1" applyFill="1" applyBorder="1" applyAlignment="1">
      <alignment horizontal="center" vertical="center"/>
    </xf>
    <xf numFmtId="0" fontId="24" fillId="12" borderId="71" xfId="0" applyFont="1" applyFill="1" applyBorder="1" applyAlignment="1">
      <alignment horizontal="center" vertical="center"/>
    </xf>
    <xf numFmtId="0" fontId="24" fillId="12" borderId="72" xfId="0" applyFont="1" applyFill="1" applyBorder="1" applyAlignment="1">
      <alignment horizontal="center" vertical="center"/>
    </xf>
    <xf numFmtId="177" fontId="18" fillId="13" borderId="73" xfId="0" applyNumberFormat="1" applyFont="1" applyFill="1" applyBorder="1" applyAlignment="1">
      <alignment horizontal="center" vertical="center" shrinkToFit="1"/>
    </xf>
    <xf numFmtId="177" fontId="18" fillId="13" borderId="23" xfId="0" applyNumberFormat="1" applyFont="1" applyFill="1" applyBorder="1" applyAlignment="1">
      <alignment horizontal="center" vertical="center" shrinkToFit="1"/>
    </xf>
    <xf numFmtId="56" fontId="6" fillId="3" borderId="74" xfId="0" applyNumberFormat="1" applyFont="1" applyFill="1" applyBorder="1" applyAlignment="1">
      <alignment horizontal="left" vertical="center" shrinkToFit="1"/>
    </xf>
    <xf numFmtId="178" fontId="6" fillId="3" borderId="75" xfId="0" applyNumberFormat="1" applyFont="1" applyFill="1" applyBorder="1" applyAlignment="1">
      <alignment horizontal="left" vertical="center" shrinkToFit="1"/>
    </xf>
    <xf numFmtId="179" fontId="6" fillId="3" borderId="75" xfId="0" applyNumberFormat="1" applyFont="1" applyFill="1" applyBorder="1" applyAlignment="1">
      <alignment horizontal="left" vertical="center" shrinkToFit="1"/>
    </xf>
    <xf numFmtId="49" fontId="6" fillId="3" borderId="75" xfId="0" applyNumberFormat="1" applyFont="1" applyFill="1" applyBorder="1" applyAlignment="1">
      <alignment horizontal="left" vertical="center" shrinkToFit="1"/>
    </xf>
    <xf numFmtId="49" fontId="6" fillId="3" borderId="76" xfId="0" applyNumberFormat="1" applyFont="1" applyFill="1" applyBorder="1" applyAlignment="1">
      <alignment horizontal="lef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ont>
        <b/>
        <i/>
        <color rgb="FFFF0000"/>
      </font>
      <fill>
        <patternFill patternType="none">
          <bgColor indexed="65"/>
        </patternFill>
      </fill>
      <border/>
    </dxf>
    <dxf>
      <fill>
        <patternFill>
          <bgColor rgb="FFFF0000"/>
        </patternFill>
      </fill>
      <border/>
    </dxf>
    <dxf>
      <font>
        <b/>
        <i/>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'平常点'!$B$71</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numRef>
              <c:f>'平常点'!$F$4:$G$4</c:f>
              <c:numCache>
                <c:ptCount val="2"/>
                <c:pt idx="0">
                  <c:v>0</c:v>
                </c:pt>
                <c:pt idx="1">
                  <c:v>0</c:v>
                </c:pt>
              </c:numCache>
            </c:numRef>
          </c:cat>
          <c:val>
            <c:numRef>
              <c:f>'平常点'!$F$71:$G$71</c:f>
              <c:numCache>
                <c:ptCount val="2"/>
                <c:pt idx="0">
                  <c:v>0</c:v>
                </c:pt>
                <c:pt idx="1">
                  <c:v>0</c:v>
                </c:pt>
              </c:numCache>
            </c:numRef>
          </c:val>
          <c:smooth val="0"/>
        </c:ser>
        <c:marker val="1"/>
        <c:axId val="47338843"/>
        <c:axId val="23396404"/>
      </c:lineChart>
      <c:catAx>
        <c:axId val="47338843"/>
        <c:scaling>
          <c:orientation val="minMax"/>
        </c:scaling>
        <c:axPos val="b"/>
        <c:delete val="0"/>
        <c:numFmt formatCode="General" sourceLinked="1"/>
        <c:majorTickMark val="in"/>
        <c:minorTickMark val="none"/>
        <c:tickLblPos val="nextTo"/>
        <c:crossAx val="23396404"/>
        <c:crosses val="autoZero"/>
        <c:auto val="1"/>
        <c:lblOffset val="100"/>
        <c:noMultiLvlLbl val="0"/>
      </c:catAx>
      <c:valAx>
        <c:axId val="23396404"/>
        <c:scaling>
          <c:orientation val="minMax"/>
        </c:scaling>
        <c:axPos val="l"/>
        <c:majorGridlines/>
        <c:delete val="0"/>
        <c:numFmt formatCode="General" sourceLinked="1"/>
        <c:majorTickMark val="in"/>
        <c:minorTickMark val="none"/>
        <c:tickLblPos val="nextTo"/>
        <c:crossAx val="47338843"/>
        <c:crossesAt val="1"/>
        <c:crossBetween val="between"/>
        <c:dispUnits/>
      </c:valAx>
      <c:spPr>
        <a:solidFill>
          <a:srgbClr val="C0C0C0"/>
        </a:solidFill>
        <a:ln w="12700">
          <a:solidFill>
            <a:srgbClr val="808080"/>
          </a:solidFill>
        </a:ln>
      </c:spPr>
    </c:plotArea>
    <c:plotVisOnly val="1"/>
    <c:dispBlanksAs val="gap"/>
    <c:showDLblsOverMax val="0"/>
  </c:chart>
  <c:spPr>
    <a:gradFill rotWithShape="1">
      <a:gsLst>
        <a:gs pos="0">
          <a:srgbClr val="00FFFF"/>
        </a:gs>
        <a:gs pos="100000">
          <a:srgbClr val="007575"/>
        </a:gs>
      </a:gsLst>
      <a:lin ang="2700000" scaled="1"/>
    </a:gradFill>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1847850</xdr:colOff>
      <xdr:row>3</xdr:row>
      <xdr:rowOff>123825</xdr:rowOff>
    </xdr:from>
    <xdr:to>
      <xdr:col>1</xdr:col>
      <xdr:colOff>4314825</xdr:colOff>
      <xdr:row>3</xdr:row>
      <xdr:rowOff>1866900</xdr:rowOff>
    </xdr:to>
    <xdr:pic>
      <xdr:nvPicPr>
        <xdr:cNvPr id="1" name="Picture 1"/>
        <xdr:cNvPicPr preferRelativeResize="1">
          <a:picLocks noChangeAspect="1"/>
        </xdr:cNvPicPr>
      </xdr:nvPicPr>
      <xdr:blipFill>
        <a:blip r:embed="rId1"/>
        <a:stretch>
          <a:fillRect/>
        </a:stretch>
      </xdr:blipFill>
      <xdr:spPr>
        <a:xfrm>
          <a:off x="2085975" y="1076325"/>
          <a:ext cx="246697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34</xdr:row>
      <xdr:rowOff>95250</xdr:rowOff>
    </xdr:from>
    <xdr:to>
      <xdr:col>9</xdr:col>
      <xdr:colOff>342900</xdr:colOff>
      <xdr:row>41</xdr:row>
      <xdr:rowOff>95250</xdr:rowOff>
    </xdr:to>
    <xdr:graphicFrame>
      <xdr:nvGraphicFramePr>
        <xdr:cNvPr id="1" name="Chart 2"/>
        <xdr:cNvGraphicFramePr/>
      </xdr:nvGraphicFramePr>
      <xdr:xfrm>
        <a:off x="2647950" y="7096125"/>
        <a:ext cx="3143250" cy="1885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128"/>
  <sheetViews>
    <sheetView tabSelected="1" zoomScale="75" zoomScaleNormal="75" workbookViewId="0" topLeftCell="A1">
      <selection activeCell="B28" sqref="B28"/>
    </sheetView>
  </sheetViews>
  <sheetFormatPr defaultColWidth="9.00390625" defaultRowHeight="13.5"/>
  <cols>
    <col min="1" max="1" width="3.125" style="24" customWidth="1"/>
    <col min="2" max="2" width="80.625" style="24" customWidth="1"/>
    <col min="3" max="3" width="3.125" style="24" customWidth="1"/>
    <col min="4" max="4" width="9.00390625" style="24" hidden="1" customWidth="1"/>
    <col min="5" max="5" width="20.25390625" style="25" customWidth="1"/>
    <col min="6" max="11" width="9.00390625" style="24" customWidth="1"/>
    <col min="12" max="12" width="22.625" style="24" customWidth="1"/>
    <col min="13" max="16384" width="9.00390625" style="24" customWidth="1"/>
  </cols>
  <sheetData>
    <row r="2" ht="33" customHeight="1">
      <c r="B2" s="136" t="s">
        <v>52</v>
      </c>
    </row>
    <row r="3" ht="21">
      <c r="E3" s="24"/>
    </row>
    <row r="4" spans="2:5" ht="153" customHeight="1">
      <c r="B4" s="136"/>
      <c r="E4" s="24"/>
    </row>
    <row r="5" ht="21">
      <c r="E5" s="24"/>
    </row>
    <row r="6" spans="2:5" ht="28.5">
      <c r="B6" s="140" t="s">
        <v>71</v>
      </c>
      <c r="E6" s="24"/>
    </row>
    <row r="7" spans="2:5" ht="21">
      <c r="B7" s="140"/>
      <c r="E7" s="24"/>
    </row>
    <row r="8" spans="2:5" ht="28.5">
      <c r="B8" s="140" t="s">
        <v>48</v>
      </c>
      <c r="E8" s="24"/>
    </row>
    <row r="9" spans="2:5" ht="28.5">
      <c r="B9" s="140" t="s">
        <v>66</v>
      </c>
      <c r="E9" s="28"/>
    </row>
    <row r="10" spans="3:5" ht="21">
      <c r="C10" s="25"/>
      <c r="D10" s="155"/>
      <c r="E10" s="24"/>
    </row>
    <row r="11" spans="2:6" ht="21">
      <c r="B11" s="141">
        <v>39009</v>
      </c>
      <c r="C11" s="27"/>
      <c r="E11" s="24"/>
      <c r="F11" s="155"/>
    </row>
    <row r="12" spans="2:6" ht="21">
      <c r="B12" s="142" t="s">
        <v>49</v>
      </c>
      <c r="C12" s="27"/>
      <c r="E12" s="198"/>
      <c r="F12" s="155"/>
    </row>
    <row r="13" spans="2:5" ht="21">
      <c r="B13" s="27"/>
      <c r="E13" s="198"/>
    </row>
    <row r="14" spans="2:5" ht="21">
      <c r="B14" s="27"/>
      <c r="E14" s="198"/>
    </row>
    <row r="15" spans="2:5" ht="21">
      <c r="B15" s="27"/>
      <c r="E15" s="198"/>
    </row>
    <row r="16" spans="2:5" ht="21">
      <c r="B16" s="137" t="s">
        <v>42</v>
      </c>
      <c r="E16" s="24"/>
    </row>
    <row r="17" spans="2:5" ht="21">
      <c r="B17" s="139" t="s">
        <v>47</v>
      </c>
      <c r="E17" s="24"/>
    </row>
    <row r="18" spans="2:5" ht="28.5">
      <c r="B18" s="139" t="s">
        <v>45</v>
      </c>
      <c r="E18" s="24"/>
    </row>
    <row r="19" spans="2:5" ht="21">
      <c r="B19" s="138" t="s">
        <v>43</v>
      </c>
      <c r="E19" s="24"/>
    </row>
    <row r="20" spans="2:5" ht="21">
      <c r="B20" s="26"/>
      <c r="E20" s="24"/>
    </row>
    <row r="21" spans="2:5" ht="21">
      <c r="B21" s="137" t="s">
        <v>44</v>
      </c>
      <c r="E21" s="24"/>
    </row>
    <row r="22" spans="2:5" ht="71.25">
      <c r="B22" s="139" t="s">
        <v>46</v>
      </c>
      <c r="E22" s="24"/>
    </row>
    <row r="23" spans="2:5" ht="21">
      <c r="B23" s="138" t="s">
        <v>43</v>
      </c>
      <c r="E23" s="24"/>
    </row>
    <row r="24" ht="21">
      <c r="E24" s="24"/>
    </row>
    <row r="25" ht="21">
      <c r="E25" s="24"/>
    </row>
    <row r="26" ht="21">
      <c r="E26" s="24"/>
    </row>
    <row r="27" ht="21">
      <c r="E27" s="24"/>
    </row>
    <row r="28" ht="21">
      <c r="E28" s="24"/>
    </row>
    <row r="29" ht="21">
      <c r="E29" s="24"/>
    </row>
    <row r="30" ht="21">
      <c r="E30" s="24"/>
    </row>
    <row r="31" ht="21">
      <c r="E31" s="24"/>
    </row>
    <row r="32" ht="21">
      <c r="E32" s="24"/>
    </row>
    <row r="127" ht="63">
      <c r="L127" s="24" t="s">
        <v>50</v>
      </c>
    </row>
    <row r="128" ht="21">
      <c r="L128" s="29" t="s">
        <v>51</v>
      </c>
    </row>
  </sheetData>
  <mergeCells count="1">
    <mergeCell ref="E12:E15"/>
  </mergeCells>
  <hyperlinks>
    <hyperlink ref="L128" location="'科目(1)'!K129" display="'科目(1)'!K129"/>
  </hyperlinks>
  <printOptions/>
  <pageMargins left="0.75"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IV44"/>
  <sheetViews>
    <sheetView workbookViewId="0" topLeftCell="A1">
      <pane xSplit="3" topLeftCell="D1" activePane="topRight" state="frozen"/>
      <selection pane="topLeft" activeCell="A1" sqref="A1"/>
      <selection pane="topRight" activeCell="B56" sqref="B56"/>
    </sheetView>
  </sheetViews>
  <sheetFormatPr defaultColWidth="9.00390625" defaultRowHeight="13.5"/>
  <cols>
    <col min="1" max="1" width="2.125" style="1" customWidth="1"/>
    <col min="2" max="2" width="22.625" style="2" customWidth="1"/>
    <col min="3" max="3" width="6.625" style="6" customWidth="1"/>
    <col min="4" max="7" width="6.625" style="1" customWidth="1"/>
    <col min="8" max="8" width="6.625" style="7" customWidth="1"/>
    <col min="9" max="16384" width="6.625" style="1" customWidth="1"/>
  </cols>
  <sheetData>
    <row r="2" ht="42" customHeight="1">
      <c r="B2" s="135" t="s">
        <v>0</v>
      </c>
    </row>
    <row r="3" spans="2:66" ht="13.5" customHeight="1">
      <c r="B3" s="3"/>
      <c r="AD3" s="5" t="s">
        <v>14</v>
      </c>
      <c r="AO3" s="5" t="s">
        <v>15</v>
      </c>
      <c r="BN3" s="5" t="s">
        <v>16</v>
      </c>
    </row>
    <row r="4" spans="2:8" ht="13.5">
      <c r="B4" s="144" t="s">
        <v>11</v>
      </c>
      <c r="E4" s="199" t="s">
        <v>62</v>
      </c>
      <c r="F4" s="200"/>
      <c r="G4" s="200"/>
      <c r="H4" s="201"/>
    </row>
    <row r="5" spans="2:8" ht="13.5">
      <c r="B5" s="145" t="s">
        <v>6</v>
      </c>
      <c r="D5" s="148"/>
      <c r="E5" s="202"/>
      <c r="F5" s="203"/>
      <c r="G5" s="203"/>
      <c r="H5" s="197"/>
    </row>
    <row r="6" spans="2:8" ht="13.5">
      <c r="B6" s="145" t="s">
        <v>7</v>
      </c>
      <c r="D6" s="148"/>
      <c r="E6" s="202"/>
      <c r="F6" s="203"/>
      <c r="G6" s="203"/>
      <c r="H6" s="197"/>
    </row>
    <row r="7" spans="2:8" ht="13.5">
      <c r="B7" s="145" t="s">
        <v>8</v>
      </c>
      <c r="D7" s="148"/>
      <c r="E7" s="204"/>
      <c r="F7" s="205"/>
      <c r="G7" s="205"/>
      <c r="H7" s="206"/>
    </row>
    <row r="8" spans="2:7" ht="13.5">
      <c r="B8" s="146" t="s">
        <v>9</v>
      </c>
      <c r="D8" s="148"/>
      <c r="E8" s="148"/>
      <c r="F8" s="148"/>
      <c r="G8" s="148"/>
    </row>
    <row r="9" ht="13.5">
      <c r="E9" s="158"/>
    </row>
    <row r="10" spans="2:12" ht="13.5">
      <c r="B10" s="144" t="s">
        <v>12</v>
      </c>
      <c r="D10" s="157"/>
      <c r="E10" s="207" t="s">
        <v>63</v>
      </c>
      <c r="F10" s="208"/>
      <c r="G10" s="208"/>
      <c r="H10" s="208"/>
      <c r="I10" s="208"/>
      <c r="J10" s="208"/>
      <c r="K10" s="209"/>
      <c r="L10" s="156"/>
    </row>
    <row r="11" spans="2:12" ht="40.5" customHeight="1">
      <c r="B11" s="147" t="s">
        <v>13</v>
      </c>
      <c r="D11" s="148"/>
      <c r="E11" s="210"/>
      <c r="F11" s="211"/>
      <c r="G11" s="211"/>
      <c r="H11" s="211"/>
      <c r="I11" s="211"/>
      <c r="J11" s="211"/>
      <c r="K11" s="212"/>
      <c r="L11" s="156"/>
    </row>
    <row r="13" spans="1:256" s="32" customFormat="1" ht="13.5">
      <c r="A13" s="43"/>
      <c r="B13" s="31" t="s">
        <v>1</v>
      </c>
      <c r="C13" s="31" t="s">
        <v>2</v>
      </c>
      <c r="D13" s="31" t="s">
        <v>3</v>
      </c>
      <c r="E13" s="31" t="s">
        <v>5</v>
      </c>
      <c r="F13" s="31" t="s">
        <v>4</v>
      </c>
      <c r="G13" s="44"/>
      <c r="H13" s="31" t="s">
        <v>10</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97"/>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s="33" customFormat="1" ht="13.5">
      <c r="A14" s="182">
        <v>1</v>
      </c>
      <c r="B14" s="40"/>
      <c r="C14" s="180">
        <f>IF(SUM(D14:F14)=0,"",AVERAGE(H14:IV14)/3*100)</f>
      </c>
      <c r="D14" s="178">
        <f>IF(B14="","",COUNTIF(H14:IV14,"3"))</f>
      </c>
      <c r="E14" s="179">
        <f>IF(B14="","",COUNTIF(H14:IV14,"2")+COUNTIF(H14:IV14,"1"))</f>
      </c>
      <c r="F14" s="178">
        <f>IF(B14="","",COUNTIF(H14:IV14,"0"))</f>
      </c>
      <c r="G14" s="45"/>
      <c r="H14" s="35"/>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98"/>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row>
    <row r="15" spans="1:256" s="33" customFormat="1" ht="13.5">
      <c r="A15" s="182">
        <v>2</v>
      </c>
      <c r="B15" s="41"/>
      <c r="C15" s="180">
        <f>IF(SUM(D15:F15)=0,"",AVERAGE(H15:IV15)/3*100)</f>
      </c>
      <c r="D15" s="178">
        <f>IF(B15="","",COUNTIF(H15:IV15,"3"))</f>
      </c>
      <c r="E15" s="179">
        <f>IF(B15="","",COUNTIF(H15:IV15,"2")+COUNTIF(H15:IV15,"1"))</f>
      </c>
      <c r="F15" s="178">
        <f>IF(B15="","",COUNTIF(H15:IV15,"0"))</f>
      </c>
      <c r="G15" s="46"/>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99"/>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row>
    <row r="16" spans="1:256" s="38" customFormat="1" ht="13.5">
      <c r="A16" s="182">
        <v>3</v>
      </c>
      <c r="B16" s="41"/>
      <c r="C16" s="180">
        <f>IF(SUM(D16:F16)=0,"",AVERAGE(H16:IV16)/3*100)</f>
      </c>
      <c r="D16" s="178">
        <f>IF(B16="","",COUNTIF(H16:IV16,"3"))</f>
      </c>
      <c r="E16" s="179">
        <f>IF(B16="","",COUNTIF(H16:IV16,"2")+COUNTIF(H16:IV16,"1"))</f>
      </c>
      <c r="F16" s="178">
        <f>IF(B16="","",COUNTIF(H16:IV16,"0"))</f>
      </c>
      <c r="G16" s="46"/>
      <c r="H16" s="36"/>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100"/>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c r="IR16" s="103"/>
      <c r="IS16" s="103"/>
      <c r="IT16" s="103"/>
      <c r="IU16" s="103"/>
      <c r="IV16" s="103"/>
    </row>
    <row r="17" spans="1:256" s="38" customFormat="1" ht="13.5">
      <c r="A17" s="182">
        <v>4</v>
      </c>
      <c r="B17" s="41"/>
      <c r="C17" s="180">
        <f>IF(SUM(D17:F17)=0,"",AVERAGE(H17:IV17)/3*100)</f>
      </c>
      <c r="D17" s="178">
        <f>IF(B17="","",COUNTIF(H17:IV17,"3"))</f>
      </c>
      <c r="E17" s="179">
        <f>IF(B17="","",COUNTIF(H17:IV17,"2")+COUNTIF(H17:IV17,"1"))</f>
      </c>
      <c r="F17" s="178">
        <f>IF(B17="","",COUNTIF(H17:IV17,"0"))</f>
      </c>
      <c r="G17" s="4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100"/>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row>
    <row r="18" spans="1:256" s="38" customFormat="1" ht="13.5">
      <c r="A18" s="182">
        <v>5</v>
      </c>
      <c r="B18" s="41"/>
      <c r="C18" s="180">
        <f>IF(SUM(D18:F18)=0,"",AVERAGE(H18:IV18)/3*100)</f>
      </c>
      <c r="D18" s="178">
        <f>IF(B18="","",COUNTIF(H18:IV18,"3"))</f>
      </c>
      <c r="E18" s="179">
        <f>IF(B18="","",COUNTIF(H18:IV18,"2")+COUNTIF(H18:IV18,"1"))</f>
      </c>
      <c r="F18" s="178">
        <f>IF(B18="","",COUNTIF(H18:IV18,"0"))</f>
      </c>
      <c r="G18" s="4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100"/>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c r="IR18" s="103"/>
      <c r="IS18" s="103"/>
      <c r="IT18" s="103"/>
      <c r="IU18" s="103"/>
      <c r="IV18" s="103"/>
    </row>
    <row r="19" spans="1:256" s="38" customFormat="1" ht="13.5">
      <c r="A19" s="182">
        <v>6</v>
      </c>
      <c r="B19" s="41"/>
      <c r="C19" s="180">
        <f>IF(SUM(D19:F19)=0,"",AVERAGE(H19:IV19)/3*100)</f>
      </c>
      <c r="D19" s="178">
        <f>IF(B19="","",COUNTIF(H19:IV19,"3"))</f>
      </c>
      <c r="E19" s="179">
        <f>IF(B19="","",COUNTIF(H19:IV19,"2")+COUNTIF(H19:IV19,"1"))</f>
      </c>
      <c r="F19" s="178">
        <f>IF(B19="","",COUNTIF(H19:IV19,"0"))</f>
      </c>
      <c r="G19" s="4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100"/>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c r="IR19" s="103"/>
      <c r="IS19" s="103"/>
      <c r="IT19" s="103"/>
      <c r="IU19" s="103"/>
      <c r="IV19" s="103"/>
    </row>
    <row r="20" spans="1:256" s="38" customFormat="1" ht="13.5">
      <c r="A20" s="182">
        <v>7</v>
      </c>
      <c r="B20" s="41"/>
      <c r="C20" s="180">
        <f>IF(SUM(D20:F20)=0,"",AVERAGE(H20:IV20)/3*100)</f>
      </c>
      <c r="D20" s="178">
        <f>IF(B20="","",COUNTIF(H20:IV20,"3"))</f>
      </c>
      <c r="E20" s="179">
        <f>IF(B20="","",COUNTIF(H20:IV20,"2")+COUNTIF(H20:IV20,"1"))</f>
      </c>
      <c r="F20" s="178">
        <f>IF(B20="","",COUNTIF(H20:IV20,"0"))</f>
      </c>
      <c r="G20" s="4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100"/>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c r="IR20" s="103"/>
      <c r="IS20" s="103"/>
      <c r="IT20" s="103"/>
      <c r="IU20" s="103"/>
      <c r="IV20" s="103"/>
    </row>
    <row r="21" spans="1:256" s="38" customFormat="1" ht="13.5">
      <c r="A21" s="182">
        <v>8</v>
      </c>
      <c r="B21" s="41"/>
      <c r="C21" s="180">
        <f>IF(SUM(D21:F21)=0,"",AVERAGE(H21:IV21)/3*100)</f>
      </c>
      <c r="D21" s="178">
        <f>IF(B21="","",COUNTIF(H21:IV21,"3"))</f>
      </c>
      <c r="E21" s="179">
        <f>IF(B21="","",COUNTIF(H21:IV21,"2")+COUNTIF(H21:IV21,"1"))</f>
      </c>
      <c r="F21" s="178">
        <f>IF(B21="","",COUNTIF(H21:IV21,"0"))</f>
      </c>
      <c r="G21" s="4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100"/>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c r="IO21" s="103"/>
      <c r="IP21" s="103"/>
      <c r="IQ21" s="103"/>
      <c r="IR21" s="103"/>
      <c r="IS21" s="103"/>
      <c r="IT21" s="103"/>
      <c r="IU21" s="103"/>
      <c r="IV21" s="103"/>
    </row>
    <row r="22" spans="1:256" s="38" customFormat="1" ht="13.5">
      <c r="A22" s="182">
        <v>9</v>
      </c>
      <c r="B22" s="41"/>
      <c r="C22" s="180">
        <f>IF(SUM(D22:F22)=0,"",AVERAGE(H22:IV22)/3*100)</f>
      </c>
      <c r="D22" s="178">
        <f>IF(B22="","",COUNTIF(H22:IV22,"3"))</f>
      </c>
      <c r="E22" s="179">
        <f>IF(B22="","",COUNTIF(H22:IV22,"2")+COUNTIF(H22:IV22,"1"))</f>
      </c>
      <c r="F22" s="178">
        <f>IF(B22="","",COUNTIF(H22:IV22,"0"))</f>
      </c>
      <c r="G22" s="4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100"/>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c r="IR22" s="103"/>
      <c r="IS22" s="103"/>
      <c r="IT22" s="103"/>
      <c r="IU22" s="103"/>
      <c r="IV22" s="103"/>
    </row>
    <row r="23" spans="1:256" s="38" customFormat="1" ht="13.5">
      <c r="A23" s="182">
        <v>10</v>
      </c>
      <c r="B23" s="41"/>
      <c r="C23" s="180">
        <f>IF(SUM(D23:F23)=0,"",AVERAGE(H23:IV23)/3*100)</f>
      </c>
      <c r="D23" s="178">
        <f>IF(B23="","",COUNTIF(H23:IV23,"3"))</f>
      </c>
      <c r="E23" s="179">
        <f>IF(B23="","",COUNTIF(H23:IV23,"2")+COUNTIF(H23:IV23,"1"))</f>
      </c>
      <c r="F23" s="178">
        <f>IF(B23="","",COUNTIF(H23:IV23,"0"))</f>
      </c>
      <c r="G23" s="4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100"/>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c r="IM23" s="103"/>
      <c r="IN23" s="103"/>
      <c r="IO23" s="103"/>
      <c r="IP23" s="103"/>
      <c r="IQ23" s="103"/>
      <c r="IR23" s="103"/>
      <c r="IS23" s="103"/>
      <c r="IT23" s="103"/>
      <c r="IU23" s="103"/>
      <c r="IV23" s="103"/>
    </row>
    <row r="24" spans="1:256" s="38" customFormat="1" ht="13.5">
      <c r="A24" s="182">
        <v>11</v>
      </c>
      <c r="B24" s="41"/>
      <c r="C24" s="180">
        <f>IF(SUM(D24:F24)=0,"",AVERAGE(H24:IV24)/3*100)</f>
      </c>
      <c r="D24" s="178">
        <f>IF(B24="","",COUNTIF(H24:IV24,"3"))</f>
      </c>
      <c r="E24" s="179">
        <f>IF(B24="","",COUNTIF(H24:IV24,"2")+COUNTIF(H24:IV24,"1"))</f>
      </c>
      <c r="F24" s="178">
        <f>IF(B24="","",COUNTIF(H24:IV24,"0"))</f>
      </c>
      <c r="G24" s="4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100"/>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c r="IM24" s="103"/>
      <c r="IN24" s="103"/>
      <c r="IO24" s="103"/>
      <c r="IP24" s="103"/>
      <c r="IQ24" s="103"/>
      <c r="IR24" s="103"/>
      <c r="IS24" s="103"/>
      <c r="IT24" s="103"/>
      <c r="IU24" s="103"/>
      <c r="IV24" s="103"/>
    </row>
    <row r="25" spans="1:256" s="38" customFormat="1" ht="13.5">
      <c r="A25" s="182">
        <v>12</v>
      </c>
      <c r="B25" s="41"/>
      <c r="C25" s="180">
        <f>IF(SUM(D25:F25)=0,"",AVERAGE(H25:IV25)/3*100)</f>
      </c>
      <c r="D25" s="178">
        <f>IF(B25="","",COUNTIF(H25:IV25,"3"))</f>
      </c>
      <c r="E25" s="179">
        <f>IF(B25="","",COUNTIF(H25:IV25,"2")+COUNTIF(H25:IV25,"1"))</f>
      </c>
      <c r="F25" s="178">
        <f>IF(B25="","",COUNTIF(H25:IV25,"0"))</f>
      </c>
      <c r="G25" s="4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100"/>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c r="IR25" s="103"/>
      <c r="IS25" s="103"/>
      <c r="IT25" s="103"/>
      <c r="IU25" s="103"/>
      <c r="IV25" s="103"/>
    </row>
    <row r="26" spans="1:256" s="38" customFormat="1" ht="13.5">
      <c r="A26" s="182">
        <v>13</v>
      </c>
      <c r="B26" s="41"/>
      <c r="C26" s="180">
        <f>IF(SUM(D26:F26)=0,"",AVERAGE(H26:IV26)/3*100)</f>
      </c>
      <c r="D26" s="178">
        <f>IF(B26="","",COUNTIF(H26:IV26,"3"))</f>
      </c>
      <c r="E26" s="179">
        <f>IF(B26="","",COUNTIF(H26:IV26,"2")+COUNTIF(H26:IV26,"1"))</f>
      </c>
      <c r="F26" s="178">
        <f>IF(B26="","",COUNTIF(H26:IV26,"0"))</f>
      </c>
      <c r="G26" s="4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100"/>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c r="IO26" s="103"/>
      <c r="IP26" s="103"/>
      <c r="IQ26" s="103"/>
      <c r="IR26" s="103"/>
      <c r="IS26" s="103"/>
      <c r="IT26" s="103"/>
      <c r="IU26" s="103"/>
      <c r="IV26" s="103"/>
    </row>
    <row r="27" spans="1:256" s="38" customFormat="1" ht="13.5">
      <c r="A27" s="182">
        <v>14</v>
      </c>
      <c r="B27" s="41"/>
      <c r="C27" s="180">
        <f>IF(SUM(D27:F27)=0,"",AVERAGE(H27:IV27)/3*100)</f>
      </c>
      <c r="D27" s="178">
        <f>IF(B27="","",COUNTIF(H27:IV27,"3"))</f>
      </c>
      <c r="E27" s="179">
        <f>IF(B27="","",COUNTIF(H27:IV27,"2")+COUNTIF(H27:IV27,"1"))</f>
      </c>
      <c r="F27" s="178">
        <f>IF(B27="","",COUNTIF(H27:IV27,"0"))</f>
      </c>
      <c r="G27" s="4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100"/>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c r="IO27" s="103"/>
      <c r="IP27" s="103"/>
      <c r="IQ27" s="103"/>
      <c r="IR27" s="103"/>
      <c r="IS27" s="103"/>
      <c r="IT27" s="103"/>
      <c r="IU27" s="103"/>
      <c r="IV27" s="103"/>
    </row>
    <row r="28" spans="1:256" s="38" customFormat="1" ht="13.5">
      <c r="A28" s="182">
        <v>15</v>
      </c>
      <c r="B28" s="41"/>
      <c r="C28" s="180">
        <f>IF(SUM(D28:F28)=0,"",AVERAGE(H28:IV28)/3*100)</f>
      </c>
      <c r="D28" s="178">
        <f>IF(B28="","",COUNTIF(H28:IV28,"3"))</f>
      </c>
      <c r="E28" s="179">
        <f>IF(B28="","",COUNTIF(H28:IV28,"2")+COUNTIF(H28:IV28,"1"))</f>
      </c>
      <c r="F28" s="178">
        <f>IF(B28="","",COUNTIF(H28:IV28,"0"))</f>
      </c>
      <c r="G28" s="4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100"/>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c r="ID28" s="103"/>
      <c r="IE28" s="103"/>
      <c r="IF28" s="103"/>
      <c r="IG28" s="103"/>
      <c r="IH28" s="103"/>
      <c r="II28" s="103"/>
      <c r="IJ28" s="103"/>
      <c r="IK28" s="103"/>
      <c r="IL28" s="103"/>
      <c r="IM28" s="103"/>
      <c r="IN28" s="103"/>
      <c r="IO28" s="103"/>
      <c r="IP28" s="103"/>
      <c r="IQ28" s="103"/>
      <c r="IR28" s="103"/>
      <c r="IS28" s="103"/>
      <c r="IT28" s="103"/>
      <c r="IU28" s="103"/>
      <c r="IV28" s="103"/>
    </row>
    <row r="29" spans="1:256" s="38" customFormat="1" ht="13.5">
      <c r="A29" s="182">
        <v>16</v>
      </c>
      <c r="B29" s="41"/>
      <c r="C29" s="180">
        <f>IF(SUM(D29:F29)=0,"",AVERAGE(H29:IV29)/3*100)</f>
      </c>
      <c r="D29" s="178">
        <f>IF(B29="","",COUNTIF(H29:IV29,"3"))</f>
      </c>
      <c r="E29" s="179">
        <f>IF(B29="","",COUNTIF(H29:IV29,"2")+COUNTIF(H29:IV29,"1"))</f>
      </c>
      <c r="F29" s="178">
        <f>IF(B29="","",COUNTIF(H29:IV29,"0"))</f>
      </c>
      <c r="G29" s="4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100"/>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3"/>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3"/>
      <c r="IJ29" s="103"/>
      <c r="IK29" s="103"/>
      <c r="IL29" s="103"/>
      <c r="IM29" s="103"/>
      <c r="IN29" s="103"/>
      <c r="IO29" s="103"/>
      <c r="IP29" s="103"/>
      <c r="IQ29" s="103"/>
      <c r="IR29" s="103"/>
      <c r="IS29" s="103"/>
      <c r="IT29" s="103"/>
      <c r="IU29" s="103"/>
      <c r="IV29" s="103"/>
    </row>
    <row r="30" spans="1:256" s="38" customFormat="1" ht="13.5">
      <c r="A30" s="182">
        <v>17</v>
      </c>
      <c r="B30" s="41"/>
      <c r="C30" s="180">
        <f>IF(SUM(D30:F30)=0,"",AVERAGE(H30:IV30)/3*100)</f>
      </c>
      <c r="D30" s="178">
        <f>IF(B30="","",COUNTIF(H30:IV30,"3"))</f>
      </c>
      <c r="E30" s="179">
        <f>IF(B30="","",COUNTIF(H30:IV30,"2")+COUNTIF(H30:IV30,"1"))</f>
      </c>
      <c r="F30" s="178">
        <f>IF(B30="","",COUNTIF(H30:IV30,"0"))</f>
      </c>
      <c r="G30" s="4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100"/>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3"/>
      <c r="IJ30" s="103"/>
      <c r="IK30" s="103"/>
      <c r="IL30" s="103"/>
      <c r="IM30" s="103"/>
      <c r="IN30" s="103"/>
      <c r="IO30" s="103"/>
      <c r="IP30" s="103"/>
      <c r="IQ30" s="103"/>
      <c r="IR30" s="103"/>
      <c r="IS30" s="103"/>
      <c r="IT30" s="103"/>
      <c r="IU30" s="103"/>
      <c r="IV30" s="103"/>
    </row>
    <row r="31" spans="1:256" s="38" customFormat="1" ht="13.5">
      <c r="A31" s="182">
        <v>18</v>
      </c>
      <c r="B31" s="41"/>
      <c r="C31" s="180">
        <f>IF(SUM(D31:F31)=0,"",AVERAGE(H31:IV31)/3*100)</f>
      </c>
      <c r="D31" s="178">
        <f>IF(B31="","",COUNTIF(H31:IV31,"3"))</f>
      </c>
      <c r="E31" s="179">
        <f>IF(B31="","",COUNTIF(H31:IV31,"2")+COUNTIF(H31:IV31,"1"))</f>
      </c>
      <c r="F31" s="178">
        <f>IF(B31="","",COUNTIF(H31:IV31,"0"))</f>
      </c>
      <c r="G31" s="4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100"/>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c r="IL31" s="103"/>
      <c r="IM31" s="103"/>
      <c r="IN31" s="103"/>
      <c r="IO31" s="103"/>
      <c r="IP31" s="103"/>
      <c r="IQ31" s="103"/>
      <c r="IR31" s="103"/>
      <c r="IS31" s="103"/>
      <c r="IT31" s="103"/>
      <c r="IU31" s="103"/>
      <c r="IV31" s="103"/>
    </row>
    <row r="32" spans="1:256" s="38" customFormat="1" ht="13.5">
      <c r="A32" s="182">
        <v>19</v>
      </c>
      <c r="B32" s="41"/>
      <c r="C32" s="180">
        <f>IF(SUM(D32:F32)=0,"",AVERAGE(H32:IV32)/3*100)</f>
      </c>
      <c r="D32" s="178">
        <f>IF(B32="","",COUNTIF(H32:IV32,"3"))</f>
      </c>
      <c r="E32" s="179">
        <f>IF(B32="","",COUNTIF(H32:IV32,"2")+COUNTIF(H32:IV32,"1"))</f>
      </c>
      <c r="F32" s="178">
        <f>IF(B32="","",COUNTIF(H32:IV32,"0"))</f>
      </c>
      <c r="G32" s="4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100"/>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3"/>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3"/>
      <c r="IJ32" s="103"/>
      <c r="IK32" s="103"/>
      <c r="IL32" s="103"/>
      <c r="IM32" s="103"/>
      <c r="IN32" s="103"/>
      <c r="IO32" s="103"/>
      <c r="IP32" s="103"/>
      <c r="IQ32" s="103"/>
      <c r="IR32" s="103"/>
      <c r="IS32" s="103"/>
      <c r="IT32" s="103"/>
      <c r="IU32" s="103"/>
      <c r="IV32" s="103"/>
    </row>
    <row r="33" spans="1:256" s="38" customFormat="1" ht="13.5">
      <c r="A33" s="182">
        <v>20</v>
      </c>
      <c r="B33" s="41"/>
      <c r="C33" s="180">
        <f>IF(SUM(D33:F33)=0,"",AVERAGE(H33:IV33)/3*100)</f>
      </c>
      <c r="D33" s="178">
        <f>IF(B33="","",COUNTIF(H33:IV33,"3"))</f>
      </c>
      <c r="E33" s="179">
        <f>IF(B33="","",COUNTIF(H33:IV33,"2")+COUNTIF(H33:IV33,"1"))</f>
      </c>
      <c r="F33" s="178">
        <f>IF(B33="","",COUNTIF(H33:IV33,"0"))</f>
      </c>
      <c r="G33" s="4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100"/>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3"/>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3"/>
      <c r="IJ33" s="103"/>
      <c r="IK33" s="103"/>
      <c r="IL33" s="103"/>
      <c r="IM33" s="103"/>
      <c r="IN33" s="103"/>
      <c r="IO33" s="103"/>
      <c r="IP33" s="103"/>
      <c r="IQ33" s="103"/>
      <c r="IR33" s="103"/>
      <c r="IS33" s="103"/>
      <c r="IT33" s="103"/>
      <c r="IU33" s="103"/>
      <c r="IV33" s="103"/>
    </row>
    <row r="34" spans="1:256" s="38" customFormat="1" ht="13.5">
      <c r="A34" s="182">
        <v>21</v>
      </c>
      <c r="B34" s="41"/>
      <c r="C34" s="180">
        <f>IF(SUM(D34:F34)=0,"",AVERAGE(H34:IV34)/3*100)</f>
      </c>
      <c r="D34" s="178">
        <f>IF(B34="","",COUNTIF(H34:IV34,"3"))</f>
      </c>
      <c r="E34" s="179">
        <f>IF(B34="","",COUNTIF(H34:IV34,"2")+COUNTIF(H34:IV34,"1"))</f>
      </c>
      <c r="F34" s="178">
        <f>IF(B34="","",COUNTIF(H34:IV34,"0"))</f>
      </c>
      <c r="G34" s="4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100"/>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3"/>
      <c r="IJ34" s="103"/>
      <c r="IK34" s="103"/>
      <c r="IL34" s="103"/>
      <c r="IM34" s="103"/>
      <c r="IN34" s="103"/>
      <c r="IO34" s="103"/>
      <c r="IP34" s="103"/>
      <c r="IQ34" s="103"/>
      <c r="IR34" s="103"/>
      <c r="IS34" s="103"/>
      <c r="IT34" s="103"/>
      <c r="IU34" s="103"/>
      <c r="IV34" s="103"/>
    </row>
    <row r="35" spans="1:256" s="38" customFormat="1" ht="13.5">
      <c r="A35" s="182">
        <v>22</v>
      </c>
      <c r="B35" s="41"/>
      <c r="C35" s="180">
        <f>IF(SUM(D35:F35)=0,"",AVERAGE(H35:IV35)/3*100)</f>
      </c>
      <c r="D35" s="178">
        <f>IF(B35="","",COUNTIF(H35:IV35,"3"))</f>
      </c>
      <c r="E35" s="179">
        <f>IF(B35="","",COUNTIF(H35:IV35,"2")+COUNTIF(H35:IV35,"1"))</f>
      </c>
      <c r="F35" s="178">
        <f>IF(B35="","",COUNTIF(H35:IV35,"0"))</f>
      </c>
      <c r="G35" s="4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100"/>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3"/>
      <c r="HN35" s="103"/>
      <c r="HO35" s="103"/>
      <c r="HP35" s="103"/>
      <c r="HQ35" s="103"/>
      <c r="HR35" s="103"/>
      <c r="HS35" s="103"/>
      <c r="HT35" s="103"/>
      <c r="HU35" s="103"/>
      <c r="HV35" s="103"/>
      <c r="HW35" s="103"/>
      <c r="HX35" s="103"/>
      <c r="HY35" s="103"/>
      <c r="HZ35" s="103"/>
      <c r="IA35" s="103"/>
      <c r="IB35" s="103"/>
      <c r="IC35" s="103"/>
      <c r="ID35" s="103"/>
      <c r="IE35" s="103"/>
      <c r="IF35" s="103"/>
      <c r="IG35" s="103"/>
      <c r="IH35" s="103"/>
      <c r="II35" s="103"/>
      <c r="IJ35" s="103"/>
      <c r="IK35" s="103"/>
      <c r="IL35" s="103"/>
      <c r="IM35" s="103"/>
      <c r="IN35" s="103"/>
      <c r="IO35" s="103"/>
      <c r="IP35" s="103"/>
      <c r="IQ35" s="103"/>
      <c r="IR35" s="103"/>
      <c r="IS35" s="103"/>
      <c r="IT35" s="103"/>
      <c r="IU35" s="103"/>
      <c r="IV35" s="103"/>
    </row>
    <row r="36" spans="1:256" s="38" customFormat="1" ht="13.5">
      <c r="A36" s="182">
        <v>23</v>
      </c>
      <c r="B36" s="41"/>
      <c r="C36" s="180">
        <f>IF(SUM(D36:F36)=0,"",AVERAGE(H36:IV36)/3*100)</f>
      </c>
      <c r="D36" s="178">
        <f>IF(B36="","",COUNTIF(H36:IV36,"3"))</f>
      </c>
      <c r="E36" s="179">
        <f>IF(B36="","",COUNTIF(H36:IV36,"2")+COUNTIF(H36:IV36,"1"))</f>
      </c>
      <c r="F36" s="178">
        <f>IF(B36="","",COUNTIF(H36:IV36,"0"))</f>
      </c>
      <c r="G36" s="4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100"/>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c r="IL36" s="103"/>
      <c r="IM36" s="103"/>
      <c r="IN36" s="103"/>
      <c r="IO36" s="103"/>
      <c r="IP36" s="103"/>
      <c r="IQ36" s="103"/>
      <c r="IR36" s="103"/>
      <c r="IS36" s="103"/>
      <c r="IT36" s="103"/>
      <c r="IU36" s="103"/>
      <c r="IV36" s="103"/>
    </row>
    <row r="37" spans="1:256" s="38" customFormat="1" ht="13.5">
      <c r="A37" s="182">
        <v>24</v>
      </c>
      <c r="B37" s="41"/>
      <c r="C37" s="180">
        <f>IF(SUM(D37:F37)=0,"",AVERAGE(H37:IV37)/3*100)</f>
      </c>
      <c r="D37" s="178">
        <f>IF(B37="","",COUNTIF(H37:IV37,"3"))</f>
      </c>
      <c r="E37" s="179">
        <f>IF(B37="","",COUNTIF(H37:IV37,"2")+COUNTIF(H37:IV37,"1"))</f>
      </c>
      <c r="F37" s="178">
        <f>IF(B37="","",COUNTIF(H37:IV37,"0"))</f>
      </c>
      <c r="G37" s="4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100"/>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c r="IR37" s="103"/>
      <c r="IS37" s="103"/>
      <c r="IT37" s="103"/>
      <c r="IU37" s="103"/>
      <c r="IV37" s="103"/>
    </row>
    <row r="38" spans="1:256" s="38" customFormat="1" ht="13.5">
      <c r="A38" s="182">
        <v>25</v>
      </c>
      <c r="B38" s="41"/>
      <c r="C38" s="180">
        <f>IF(SUM(D38:F38)=0,"",AVERAGE(H38:IV38)/3*100)</f>
      </c>
      <c r="D38" s="178">
        <f>IF(B38="","",COUNTIF(H38:IV38,"3"))</f>
      </c>
      <c r="E38" s="179">
        <f>IF(B38="","",COUNTIF(H38:IV38,"2")+COUNTIF(H38:IV38,"1"))</f>
      </c>
      <c r="F38" s="178">
        <f>IF(B38="","",COUNTIF(H38:IV38,"0"))</f>
      </c>
      <c r="G38" s="4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100"/>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c r="ID38" s="103"/>
      <c r="IE38" s="103"/>
      <c r="IF38" s="103"/>
      <c r="IG38" s="103"/>
      <c r="IH38" s="103"/>
      <c r="II38" s="103"/>
      <c r="IJ38" s="103"/>
      <c r="IK38" s="103"/>
      <c r="IL38" s="103"/>
      <c r="IM38" s="103"/>
      <c r="IN38" s="103"/>
      <c r="IO38" s="103"/>
      <c r="IP38" s="103"/>
      <c r="IQ38" s="103"/>
      <c r="IR38" s="103"/>
      <c r="IS38" s="103"/>
      <c r="IT38" s="103"/>
      <c r="IU38" s="103"/>
      <c r="IV38" s="103"/>
    </row>
    <row r="39" spans="1:256" s="38" customFormat="1" ht="14.25" thickBot="1">
      <c r="A39" s="182">
        <v>26</v>
      </c>
      <c r="B39" s="42"/>
      <c r="C39" s="180">
        <f>IF(SUM(D39:F39)=0,"",AVERAGE(H39:IV39)/3*100)</f>
      </c>
      <c r="D39" s="178">
        <f>IF(B39="","",COUNTIF(H39:IV39,"3"))</f>
      </c>
      <c r="E39" s="179">
        <f>IF(B39="","",COUNTIF(H39:IV39,"2")+COUNTIF(H39:IV39,"1"))</f>
      </c>
      <c r="F39" s="178">
        <f>IF(B39="","",COUNTIF(H39:IV39,"0"))</f>
      </c>
      <c r="G39" s="48"/>
      <c r="H39" s="37"/>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101"/>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c r="ID39" s="103"/>
      <c r="IE39" s="103"/>
      <c r="IF39" s="103"/>
      <c r="IG39" s="103"/>
      <c r="IH39" s="103"/>
      <c r="II39" s="103"/>
      <c r="IJ39" s="103"/>
      <c r="IK39" s="103"/>
      <c r="IL39" s="103"/>
      <c r="IM39" s="103"/>
      <c r="IN39" s="103"/>
      <c r="IO39" s="103"/>
      <c r="IP39" s="103"/>
      <c r="IQ39" s="103"/>
      <c r="IR39" s="103"/>
      <c r="IS39" s="103"/>
      <c r="IT39" s="103"/>
      <c r="IU39" s="103"/>
      <c r="IV39" s="103"/>
    </row>
    <row r="40" spans="8:134" ht="14.25" thickTop="1">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row>
    <row r="41" spans="2:134" ht="25.5">
      <c r="B41" s="4"/>
      <c r="C41" s="30"/>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row>
    <row r="42" spans="8:134" ht="13.5">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row>
    <row r="43" spans="8:134" ht="13.5">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row>
    <row r="44" spans="8:134" ht="13.5">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row>
  </sheetData>
  <mergeCells count="2">
    <mergeCell ref="E4:H7"/>
    <mergeCell ref="E10:K11"/>
  </mergeCells>
  <conditionalFormatting sqref="C14:C39">
    <cfRule type="cellIs" priority="1" dxfId="0" operator="lessThan" stopIfTrue="1">
      <formula>60</formula>
    </cfRule>
  </conditionalFormatting>
  <dataValidations count="2">
    <dataValidation allowBlank="1" showInputMessage="1" showErrorMessage="1" promptTitle="えんま大王より" prompt="ここは書き込み禁止じゃー！" sqref="C14:F39"/>
    <dataValidation errorStyle="warning" type="whole" operator="lessThanOrEqual" allowBlank="1" showInputMessage="1" showErrorMessage="1" errorTitle="えんま大王より" error="こらっ！&#10;出席は「０」から「３」までと決まっておる！" imeMode="off" sqref="H14:IV39">
      <formula1>3</formula1>
    </dataValidation>
  </dataValidation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V178"/>
  <sheetViews>
    <sheetView workbookViewId="0" topLeftCell="A1">
      <pane xSplit="3" topLeftCell="D1" activePane="topRight" state="frozen"/>
      <selection pane="topLeft" activeCell="A1" sqref="A1"/>
      <selection pane="topRight" activeCell="I19" sqref="I19"/>
    </sheetView>
  </sheetViews>
  <sheetFormatPr defaultColWidth="9.00390625" defaultRowHeight="13.5"/>
  <cols>
    <col min="1" max="1" width="2.50390625" style="49" customWidth="1"/>
    <col min="2" max="2" width="22.625" style="50" customWidth="1"/>
    <col min="3" max="3" width="6.625" style="51" customWidth="1"/>
    <col min="4" max="7" width="6.625" style="49" customWidth="1"/>
    <col min="8" max="8" width="6.625" style="58" customWidth="1"/>
    <col min="9" max="16384" width="6.625" style="49" customWidth="1"/>
  </cols>
  <sheetData>
    <row r="1" spans="8:134" ht="13.5">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row>
    <row r="2" spans="2:134" ht="50.25" customHeight="1">
      <c r="B2" s="134" t="s">
        <v>26</v>
      </c>
      <c r="E2" s="220" t="s">
        <v>61</v>
      </c>
      <c r="F2" s="221"/>
      <c r="G2" s="22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row>
    <row r="3" spans="2:134" ht="15" customHeight="1">
      <c r="B3" s="151"/>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row>
    <row r="4" spans="1:134" s="190" customFormat="1" ht="13.5">
      <c r="A4" s="187"/>
      <c r="B4" s="187"/>
      <c r="C4" s="187"/>
      <c r="D4" s="188"/>
      <c r="E4" s="189" t="s">
        <v>10</v>
      </c>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6"/>
      <c r="EB4" s="186"/>
      <c r="EC4" s="186"/>
      <c r="ED4" s="186"/>
    </row>
    <row r="5" spans="1:134" s="195" customFormat="1" ht="13.5">
      <c r="A5" s="184"/>
      <c r="B5" s="70" t="s">
        <v>1</v>
      </c>
      <c r="C5" s="71" t="s">
        <v>39</v>
      </c>
      <c r="D5" s="191"/>
      <c r="E5" s="192" t="s">
        <v>23</v>
      </c>
      <c r="F5" s="193"/>
      <c r="G5" s="193"/>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row>
    <row r="6" spans="1:134" s="105" customFormat="1" ht="13.5">
      <c r="A6" s="184">
        <v>1</v>
      </c>
      <c r="B6" s="163">
        <f>IF('出席簿'!B14="","",'出席簿'!B14)</f>
      </c>
      <c r="C6" s="164">
        <f>C46</f>
      </c>
      <c r="D6" s="104"/>
      <c r="E6" s="214" t="s">
        <v>38</v>
      </c>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row>
    <row r="7" spans="1:134" s="105" customFormat="1" ht="13.5">
      <c r="A7" s="184">
        <v>2</v>
      </c>
      <c r="B7" s="163">
        <f>IF('出席簿'!B15="","",'出席簿'!B15)</f>
      </c>
      <c r="C7" s="164">
        <f aca="true" t="shared" si="0" ref="C7:C31">C47</f>
      </c>
      <c r="D7" s="104"/>
      <c r="E7" s="215"/>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row>
    <row r="8" spans="1:134" s="105" customFormat="1" ht="13.5">
      <c r="A8" s="184">
        <v>3</v>
      </c>
      <c r="B8" s="163">
        <f>IF('出席簿'!B16="","",'出席簿'!B16)</f>
      </c>
      <c r="C8" s="164">
        <f t="shared" si="0"/>
      </c>
      <c r="D8" s="104"/>
      <c r="E8" s="215"/>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row>
    <row r="9" spans="1:134" s="105" customFormat="1" ht="13.5">
      <c r="A9" s="184">
        <v>4</v>
      </c>
      <c r="B9" s="163">
        <f>IF('出席簿'!B17="","",'出席簿'!B17)</f>
      </c>
      <c r="C9" s="164">
        <f t="shared" si="0"/>
      </c>
      <c r="D9" s="104"/>
      <c r="E9" s="215"/>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row>
    <row r="10" spans="1:134" s="105" customFormat="1" ht="13.5">
      <c r="A10" s="184">
        <v>5</v>
      </c>
      <c r="B10" s="163">
        <f>IF('出席簿'!B18="","",'出席簿'!B18)</f>
      </c>
      <c r="C10" s="164">
        <f t="shared" si="0"/>
      </c>
      <c r="D10" s="104"/>
      <c r="E10" s="215"/>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row>
    <row r="11" spans="1:134" s="105" customFormat="1" ht="13.5">
      <c r="A11" s="184">
        <v>6</v>
      </c>
      <c r="B11" s="163">
        <f>IF('出席簿'!B19="","",'出席簿'!B19)</f>
      </c>
      <c r="C11" s="164">
        <f t="shared" si="0"/>
      </c>
      <c r="D11" s="104"/>
      <c r="E11" s="215"/>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row>
    <row r="12" spans="1:134" s="105" customFormat="1" ht="13.5">
      <c r="A12" s="184">
        <v>7</v>
      </c>
      <c r="B12" s="163">
        <f>IF('出席簿'!B20="","",'出席簿'!B20)</f>
      </c>
      <c r="C12" s="164">
        <f t="shared" si="0"/>
      </c>
      <c r="D12" s="104"/>
      <c r="E12" s="215"/>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row>
    <row r="13" spans="1:134" s="105" customFormat="1" ht="13.5">
      <c r="A13" s="184">
        <v>8</v>
      </c>
      <c r="B13" s="163">
        <f>IF('出席簿'!B21="","",'出席簿'!B21)</f>
      </c>
      <c r="C13" s="164">
        <f t="shared" si="0"/>
      </c>
      <c r="D13" s="104"/>
      <c r="E13" s="215"/>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row>
    <row r="14" spans="1:134" s="105" customFormat="1" ht="13.5">
      <c r="A14" s="184">
        <v>9</v>
      </c>
      <c r="B14" s="163">
        <f>IF('出席簿'!B22="","",'出席簿'!B22)</f>
      </c>
      <c r="C14" s="164">
        <f t="shared" si="0"/>
      </c>
      <c r="D14" s="104"/>
      <c r="E14" s="215"/>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row>
    <row r="15" spans="1:134" s="105" customFormat="1" ht="13.5">
      <c r="A15" s="184">
        <v>10</v>
      </c>
      <c r="B15" s="163">
        <f>IF('出席簿'!B23="","",'出席簿'!B23)</f>
      </c>
      <c r="C15" s="164">
        <f t="shared" si="0"/>
      </c>
      <c r="D15" s="104"/>
      <c r="E15" s="215"/>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row>
    <row r="16" spans="1:134" s="105" customFormat="1" ht="13.5">
      <c r="A16" s="184">
        <v>11</v>
      </c>
      <c r="B16" s="163">
        <f>IF('出席簿'!B24="","",'出席簿'!B24)</f>
      </c>
      <c r="C16" s="164">
        <f t="shared" si="0"/>
      </c>
      <c r="D16" s="104"/>
      <c r="E16" s="215"/>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row>
    <row r="17" spans="1:134" s="105" customFormat="1" ht="13.5">
      <c r="A17" s="184">
        <v>12</v>
      </c>
      <c r="B17" s="163">
        <f>IF('出席簿'!B25="","",'出席簿'!B25)</f>
      </c>
      <c r="C17" s="164">
        <f t="shared" si="0"/>
      </c>
      <c r="D17" s="104"/>
      <c r="E17" s="215"/>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row>
    <row r="18" spans="1:134" s="105" customFormat="1" ht="13.5">
      <c r="A18" s="184">
        <v>13</v>
      </c>
      <c r="B18" s="163">
        <f>IF('出席簿'!B26="","",'出席簿'!B26)</f>
      </c>
      <c r="C18" s="164">
        <f t="shared" si="0"/>
      </c>
      <c r="D18" s="104"/>
      <c r="E18" s="215"/>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row>
    <row r="19" spans="1:134" s="105" customFormat="1" ht="13.5">
      <c r="A19" s="184">
        <v>14</v>
      </c>
      <c r="B19" s="163">
        <f>IF('出席簿'!B27="","",'出席簿'!B27)</f>
      </c>
      <c r="C19" s="164">
        <f t="shared" si="0"/>
      </c>
      <c r="D19" s="104"/>
      <c r="E19" s="215"/>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row>
    <row r="20" spans="1:134" s="105" customFormat="1" ht="13.5">
      <c r="A20" s="184">
        <v>15</v>
      </c>
      <c r="B20" s="163">
        <f>IF('出席簿'!B28="","",'出席簿'!B28)</f>
      </c>
      <c r="C20" s="164">
        <f t="shared" si="0"/>
      </c>
      <c r="D20" s="104"/>
      <c r="E20" s="215"/>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row>
    <row r="21" spans="1:134" s="105" customFormat="1" ht="13.5">
      <c r="A21" s="184">
        <v>16</v>
      </c>
      <c r="B21" s="163">
        <f>IF('出席簿'!B29="","",'出席簿'!B29)</f>
      </c>
      <c r="C21" s="164">
        <f t="shared" si="0"/>
      </c>
      <c r="D21" s="104"/>
      <c r="E21" s="215"/>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row>
    <row r="22" spans="1:134" s="105" customFormat="1" ht="13.5">
      <c r="A22" s="184">
        <v>17</v>
      </c>
      <c r="B22" s="163">
        <f>IF('出席簿'!B30="","",'出席簿'!B30)</f>
      </c>
      <c r="C22" s="164">
        <f t="shared" si="0"/>
      </c>
      <c r="D22" s="104"/>
      <c r="E22" s="215"/>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row>
    <row r="23" spans="1:134" s="105" customFormat="1" ht="13.5">
      <c r="A23" s="184">
        <v>18</v>
      </c>
      <c r="B23" s="163">
        <f>IF('出席簿'!B31="","",'出席簿'!B31)</f>
      </c>
      <c r="C23" s="164">
        <f t="shared" si="0"/>
      </c>
      <c r="D23" s="104"/>
      <c r="E23" s="215"/>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row>
    <row r="24" spans="1:134" s="105" customFormat="1" ht="13.5">
      <c r="A24" s="184">
        <v>19</v>
      </c>
      <c r="B24" s="163">
        <f>IF('出席簿'!B32="","",'出席簿'!B32)</f>
      </c>
      <c r="C24" s="164">
        <f t="shared" si="0"/>
      </c>
      <c r="D24" s="104"/>
      <c r="E24" s="215"/>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row>
    <row r="25" spans="1:134" s="105" customFormat="1" ht="13.5">
      <c r="A25" s="184">
        <v>20</v>
      </c>
      <c r="B25" s="163">
        <f>IF('出席簿'!B33="","",'出席簿'!B33)</f>
      </c>
      <c r="C25" s="164">
        <f t="shared" si="0"/>
      </c>
      <c r="D25" s="104"/>
      <c r="E25" s="215"/>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row>
    <row r="26" spans="1:134" s="105" customFormat="1" ht="13.5">
      <c r="A26" s="184">
        <v>21</v>
      </c>
      <c r="B26" s="163">
        <f>IF('出席簿'!B34="","",'出席簿'!B34)</f>
      </c>
      <c r="C26" s="164">
        <f t="shared" si="0"/>
      </c>
      <c r="D26" s="104"/>
      <c r="E26" s="215"/>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row>
    <row r="27" spans="1:134" s="105" customFormat="1" ht="13.5">
      <c r="A27" s="184">
        <v>22</v>
      </c>
      <c r="B27" s="163">
        <f>IF('出席簿'!B35="","",'出席簿'!B35)</f>
      </c>
      <c r="C27" s="164">
        <f t="shared" si="0"/>
      </c>
      <c r="D27" s="104"/>
      <c r="E27" s="215"/>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row>
    <row r="28" spans="1:134" s="105" customFormat="1" ht="13.5">
      <c r="A28" s="184">
        <v>23</v>
      </c>
      <c r="B28" s="163">
        <f>IF('出席簿'!B36="","",'出席簿'!B36)</f>
      </c>
      <c r="C28" s="164">
        <f t="shared" si="0"/>
      </c>
      <c r="D28" s="104"/>
      <c r="E28" s="215"/>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row>
    <row r="29" spans="1:134" s="105" customFormat="1" ht="13.5">
      <c r="A29" s="184">
        <v>24</v>
      </c>
      <c r="B29" s="163">
        <f>IF('出席簿'!B37="","",'出席簿'!B37)</f>
      </c>
      <c r="C29" s="164">
        <f t="shared" si="0"/>
      </c>
      <c r="D29" s="104"/>
      <c r="E29" s="215"/>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row>
    <row r="30" spans="1:134" s="105" customFormat="1" ht="13.5">
      <c r="A30" s="184">
        <v>25</v>
      </c>
      <c r="B30" s="163">
        <f>IF('出席簿'!B38="","",'出席簿'!B38)</f>
      </c>
      <c r="C30" s="164">
        <f t="shared" si="0"/>
      </c>
      <c r="D30" s="104"/>
      <c r="E30" s="215"/>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row>
    <row r="31" spans="1:134" s="105" customFormat="1" ht="13.5">
      <c r="A31" s="184">
        <v>26</v>
      </c>
      <c r="B31" s="163">
        <f>IF('出席簿'!B39="","",'出席簿'!B39)</f>
      </c>
      <c r="C31" s="164">
        <f t="shared" si="0"/>
      </c>
      <c r="D31" s="104"/>
      <c r="E31" s="21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row>
    <row r="32" spans="1:5" s="181" customFormat="1" ht="13.5">
      <c r="A32" s="184">
        <v>27</v>
      </c>
      <c r="B32" s="73" t="s">
        <v>40</v>
      </c>
      <c r="C32" s="90">
        <f>IF(SUM(F6:ED6)=0,"",AVERAGE(C6:C31))</f>
      </c>
      <c r="D32" s="77"/>
      <c r="E32" s="74" t="s">
        <v>36</v>
      </c>
    </row>
    <row r="33" spans="1:134" s="76" customFormat="1" ht="13.5">
      <c r="A33" s="185"/>
      <c r="B33" s="78"/>
      <c r="C33" s="78"/>
      <c r="D33" s="78"/>
      <c r="E33" s="149" t="s">
        <v>39</v>
      </c>
      <c r="F33" s="150">
        <f aca="true" t="shared" si="1" ref="F33:AK33">IF(F32="","",AVERAGE(F6:F31)/F32*100)</f>
      </c>
      <c r="G33" s="150">
        <f t="shared" si="1"/>
      </c>
      <c r="H33" s="150">
        <f t="shared" si="1"/>
      </c>
      <c r="I33" s="75">
        <f t="shared" si="1"/>
      </c>
      <c r="J33" s="75">
        <f t="shared" si="1"/>
      </c>
      <c r="K33" s="75">
        <f t="shared" si="1"/>
      </c>
      <c r="L33" s="75">
        <f t="shared" si="1"/>
      </c>
      <c r="M33" s="75">
        <f t="shared" si="1"/>
      </c>
      <c r="N33" s="75">
        <f t="shared" si="1"/>
      </c>
      <c r="O33" s="75">
        <f t="shared" si="1"/>
      </c>
      <c r="P33" s="75">
        <f t="shared" si="1"/>
      </c>
      <c r="Q33" s="75">
        <f t="shared" si="1"/>
      </c>
      <c r="R33" s="75">
        <f t="shared" si="1"/>
      </c>
      <c r="S33" s="75">
        <f t="shared" si="1"/>
      </c>
      <c r="T33" s="75">
        <f t="shared" si="1"/>
      </c>
      <c r="U33" s="75">
        <f t="shared" si="1"/>
      </c>
      <c r="V33" s="75">
        <f t="shared" si="1"/>
      </c>
      <c r="W33" s="75">
        <f t="shared" si="1"/>
      </c>
      <c r="X33" s="75">
        <f t="shared" si="1"/>
      </c>
      <c r="Y33" s="75">
        <f t="shared" si="1"/>
      </c>
      <c r="Z33" s="75">
        <f t="shared" si="1"/>
      </c>
      <c r="AA33" s="75">
        <f t="shared" si="1"/>
      </c>
      <c r="AB33" s="75">
        <f t="shared" si="1"/>
      </c>
      <c r="AC33" s="75">
        <f t="shared" si="1"/>
      </c>
      <c r="AD33" s="75">
        <f t="shared" si="1"/>
      </c>
      <c r="AE33" s="75">
        <f t="shared" si="1"/>
      </c>
      <c r="AF33" s="75">
        <f t="shared" si="1"/>
      </c>
      <c r="AG33" s="75">
        <f t="shared" si="1"/>
      </c>
      <c r="AH33" s="75">
        <f t="shared" si="1"/>
      </c>
      <c r="AI33" s="75">
        <f t="shared" si="1"/>
      </c>
      <c r="AJ33" s="75">
        <f t="shared" si="1"/>
      </c>
      <c r="AK33" s="75">
        <f t="shared" si="1"/>
      </c>
      <c r="AL33" s="75">
        <f aca="true" t="shared" si="2" ref="AL33:BQ33">IF(AL32="","",AVERAGE(AL6:AL31)/AL32*100)</f>
      </c>
      <c r="AM33" s="75">
        <f t="shared" si="2"/>
      </c>
      <c r="AN33" s="75">
        <f t="shared" si="2"/>
      </c>
      <c r="AO33" s="75">
        <f t="shared" si="2"/>
      </c>
      <c r="AP33" s="75">
        <f t="shared" si="2"/>
      </c>
      <c r="AQ33" s="75">
        <f t="shared" si="2"/>
      </c>
      <c r="AR33" s="75">
        <f t="shared" si="2"/>
      </c>
      <c r="AS33" s="75">
        <f t="shared" si="2"/>
      </c>
      <c r="AT33" s="75">
        <f t="shared" si="2"/>
      </c>
      <c r="AU33" s="75">
        <f t="shared" si="2"/>
      </c>
      <c r="AV33" s="75">
        <f t="shared" si="2"/>
      </c>
      <c r="AW33" s="75">
        <f t="shared" si="2"/>
      </c>
      <c r="AX33" s="75">
        <f t="shared" si="2"/>
      </c>
      <c r="AY33" s="75">
        <f t="shared" si="2"/>
      </c>
      <c r="AZ33" s="75">
        <f t="shared" si="2"/>
      </c>
      <c r="BA33" s="75">
        <f t="shared" si="2"/>
      </c>
      <c r="BB33" s="75">
        <f t="shared" si="2"/>
      </c>
      <c r="BC33" s="75">
        <f t="shared" si="2"/>
      </c>
      <c r="BD33" s="75">
        <f t="shared" si="2"/>
      </c>
      <c r="BE33" s="75">
        <f t="shared" si="2"/>
      </c>
      <c r="BF33" s="75">
        <f t="shared" si="2"/>
      </c>
      <c r="BG33" s="75">
        <f t="shared" si="2"/>
      </c>
      <c r="BH33" s="75">
        <f t="shared" si="2"/>
      </c>
      <c r="BI33" s="75">
        <f t="shared" si="2"/>
      </c>
      <c r="BJ33" s="75">
        <f t="shared" si="2"/>
      </c>
      <c r="BK33" s="75">
        <f t="shared" si="2"/>
      </c>
      <c r="BL33" s="75">
        <f t="shared" si="2"/>
      </c>
      <c r="BM33" s="75">
        <f t="shared" si="2"/>
      </c>
      <c r="BN33" s="75">
        <f t="shared" si="2"/>
      </c>
      <c r="BO33" s="75">
        <f t="shared" si="2"/>
      </c>
      <c r="BP33" s="75">
        <f t="shared" si="2"/>
      </c>
      <c r="BQ33" s="75">
        <f t="shared" si="2"/>
      </c>
      <c r="BR33" s="75">
        <f aca="true" t="shared" si="3" ref="BR33:CW33">IF(BR32="","",AVERAGE(BR6:BR31)/BR32*100)</f>
      </c>
      <c r="BS33" s="75">
        <f t="shared" si="3"/>
      </c>
      <c r="BT33" s="75">
        <f t="shared" si="3"/>
      </c>
      <c r="BU33" s="75">
        <f t="shared" si="3"/>
      </c>
      <c r="BV33" s="75">
        <f t="shared" si="3"/>
      </c>
      <c r="BW33" s="75">
        <f t="shared" si="3"/>
      </c>
      <c r="BX33" s="75">
        <f t="shared" si="3"/>
      </c>
      <c r="BY33" s="75">
        <f t="shared" si="3"/>
      </c>
      <c r="BZ33" s="75">
        <f t="shared" si="3"/>
      </c>
      <c r="CA33" s="75">
        <f t="shared" si="3"/>
      </c>
      <c r="CB33" s="75">
        <f t="shared" si="3"/>
      </c>
      <c r="CC33" s="75">
        <f t="shared" si="3"/>
      </c>
      <c r="CD33" s="75">
        <f t="shared" si="3"/>
      </c>
      <c r="CE33" s="75">
        <f t="shared" si="3"/>
      </c>
      <c r="CF33" s="75">
        <f t="shared" si="3"/>
      </c>
      <c r="CG33" s="75">
        <f t="shared" si="3"/>
      </c>
      <c r="CH33" s="75">
        <f t="shared" si="3"/>
      </c>
      <c r="CI33" s="75">
        <f t="shared" si="3"/>
      </c>
      <c r="CJ33" s="75">
        <f t="shared" si="3"/>
      </c>
      <c r="CK33" s="75">
        <f t="shared" si="3"/>
      </c>
      <c r="CL33" s="75">
        <f t="shared" si="3"/>
      </c>
      <c r="CM33" s="75">
        <f t="shared" si="3"/>
      </c>
      <c r="CN33" s="75">
        <f t="shared" si="3"/>
      </c>
      <c r="CO33" s="75">
        <f t="shared" si="3"/>
      </c>
      <c r="CP33" s="75">
        <f t="shared" si="3"/>
      </c>
      <c r="CQ33" s="75">
        <f t="shared" si="3"/>
      </c>
      <c r="CR33" s="75">
        <f t="shared" si="3"/>
      </c>
      <c r="CS33" s="75">
        <f t="shared" si="3"/>
      </c>
      <c r="CT33" s="75">
        <f t="shared" si="3"/>
      </c>
      <c r="CU33" s="75">
        <f t="shared" si="3"/>
      </c>
      <c r="CV33" s="75">
        <f t="shared" si="3"/>
      </c>
      <c r="CW33" s="75">
        <f t="shared" si="3"/>
      </c>
      <c r="CX33" s="75">
        <f aca="true" t="shared" si="4" ref="CX33:EC33">IF(CX32="","",AVERAGE(CX6:CX31)/CX32*100)</f>
      </c>
      <c r="CY33" s="75">
        <f t="shared" si="4"/>
      </c>
      <c r="CZ33" s="75">
        <f t="shared" si="4"/>
      </c>
      <c r="DA33" s="75">
        <f t="shared" si="4"/>
      </c>
      <c r="DB33" s="75">
        <f t="shared" si="4"/>
      </c>
      <c r="DC33" s="75">
        <f t="shared" si="4"/>
      </c>
      <c r="DD33" s="75">
        <f t="shared" si="4"/>
      </c>
      <c r="DE33" s="75">
        <f t="shared" si="4"/>
      </c>
      <c r="DF33" s="75">
        <f t="shared" si="4"/>
      </c>
      <c r="DG33" s="75">
        <f t="shared" si="4"/>
      </c>
      <c r="DH33" s="75">
        <f t="shared" si="4"/>
      </c>
      <c r="DI33" s="75">
        <f t="shared" si="4"/>
      </c>
      <c r="DJ33" s="75">
        <f t="shared" si="4"/>
      </c>
      <c r="DK33" s="75">
        <f t="shared" si="4"/>
      </c>
      <c r="DL33" s="75">
        <f t="shared" si="4"/>
      </c>
      <c r="DM33" s="75">
        <f t="shared" si="4"/>
      </c>
      <c r="DN33" s="75">
        <f t="shared" si="4"/>
      </c>
      <c r="DO33" s="75">
        <f t="shared" si="4"/>
      </c>
      <c r="DP33" s="75">
        <f t="shared" si="4"/>
      </c>
      <c r="DQ33" s="75">
        <f t="shared" si="4"/>
      </c>
      <c r="DR33" s="75">
        <f t="shared" si="4"/>
      </c>
      <c r="DS33" s="75">
        <f t="shared" si="4"/>
      </c>
      <c r="DT33" s="75">
        <f t="shared" si="4"/>
      </c>
      <c r="DU33" s="75">
        <f t="shared" si="4"/>
      </c>
      <c r="DV33" s="75">
        <f t="shared" si="4"/>
      </c>
      <c r="DW33" s="75">
        <f t="shared" si="4"/>
      </c>
      <c r="DX33" s="75">
        <f t="shared" si="4"/>
      </c>
      <c r="DY33" s="75">
        <f t="shared" si="4"/>
      </c>
      <c r="DZ33" s="75">
        <f t="shared" si="4"/>
      </c>
      <c r="EA33" s="75">
        <f t="shared" si="4"/>
      </c>
      <c r="EB33" s="75">
        <f t="shared" si="4"/>
      </c>
      <c r="EC33" s="75">
        <f t="shared" si="4"/>
      </c>
      <c r="ED33" s="75">
        <f>IF(ED32="","",AVERAGE(ED6:ED31)/ED32*100)</f>
      </c>
    </row>
    <row r="34" spans="1:134" ht="67.5" customHeight="1">
      <c r="A34" s="184"/>
      <c r="B34" s="220" t="s">
        <v>37</v>
      </c>
      <c r="C34" s="224"/>
      <c r="D34" s="59"/>
      <c r="E34" s="225" t="s">
        <v>41</v>
      </c>
      <c r="F34" s="226"/>
      <c r="G34" s="226"/>
      <c r="H34" s="227"/>
      <c r="I34" s="54"/>
      <c r="J34" s="213"/>
      <c r="K34" s="213"/>
      <c r="L34" s="213"/>
      <c r="M34" s="54"/>
      <c r="N34" s="54"/>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row>
    <row r="35" spans="1:134" ht="67.5" customHeight="1">
      <c r="A35" s="59"/>
      <c r="B35" s="223"/>
      <c r="C35" s="223"/>
      <c r="D35" s="55"/>
      <c r="E35" s="55"/>
      <c r="F35" s="55"/>
      <c r="G35" s="55"/>
      <c r="H35" s="56"/>
      <c r="I35" s="56"/>
      <c r="J35" s="55"/>
      <c r="K35" s="55"/>
      <c r="L35" s="55"/>
      <c r="M35" s="56"/>
      <c r="N35" s="56"/>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row>
    <row r="36" spans="1:134" ht="13.5">
      <c r="A36" s="59"/>
      <c r="D36" s="59"/>
      <c r="E36" s="57"/>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row>
    <row r="37" spans="1:134" ht="13.5">
      <c r="A37" s="59"/>
      <c r="D37" s="59"/>
      <c r="E37" s="57"/>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row>
    <row r="38" spans="1:4" ht="13.5">
      <c r="A38" s="59"/>
      <c r="D38" s="59"/>
    </row>
    <row r="39" spans="1:4" ht="13.5">
      <c r="A39" s="59"/>
      <c r="D39" s="59"/>
    </row>
    <row r="40" spans="1:4" ht="13.5">
      <c r="A40" s="59"/>
      <c r="D40" s="59"/>
    </row>
    <row r="41" ht="13.5">
      <c r="A41" s="59"/>
    </row>
    <row r="42" ht="13.5">
      <c r="A42" s="59"/>
    </row>
    <row r="43" ht="13.5">
      <c r="A43" s="59"/>
    </row>
    <row r="44" spans="1:134" s="64" customFormat="1" ht="13.5">
      <c r="A44" s="60"/>
      <c r="B44" s="60"/>
      <c r="C44" s="61"/>
      <c r="D44" s="69"/>
      <c r="E44" s="68" t="s">
        <v>10</v>
      </c>
      <c r="F44" s="62"/>
      <c r="G44" s="62"/>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row>
    <row r="45" spans="1:134" s="67" customFormat="1" ht="13.5">
      <c r="A45" s="60"/>
      <c r="B45" s="70" t="s">
        <v>1</v>
      </c>
      <c r="C45" s="71" t="s">
        <v>39</v>
      </c>
      <c r="D45" s="69"/>
      <c r="E45" s="72" t="s">
        <v>23</v>
      </c>
      <c r="F45" s="65"/>
      <c r="G45" s="65"/>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row>
    <row r="46" spans="1:256" s="162" customFormat="1" ht="13.5">
      <c r="A46" s="53"/>
      <c r="B46" s="159">
        <f>IF('出席簿'!B14="","",'出席簿'!B14)</f>
      </c>
      <c r="C46" s="160">
        <f>IF(SUM(F46:IV46)=0,"",AVERAGE(F46:IV46))</f>
      </c>
      <c r="D46" s="53"/>
      <c r="E46" s="217" t="s">
        <v>39</v>
      </c>
      <c r="F46" s="161">
        <f>IF(F6="","",F6/$F$32)</f>
      </c>
      <c r="G46" s="161">
        <f>IF(G6="","",G6/G$32)</f>
      </c>
      <c r="H46" s="161">
        <f aca="true" t="shared" si="5" ref="H46:BS46">IF(H6="","",H6/H$32)</f>
      </c>
      <c r="I46" s="161">
        <f t="shared" si="5"/>
      </c>
      <c r="J46" s="161">
        <f t="shared" si="5"/>
      </c>
      <c r="K46" s="161">
        <f t="shared" si="5"/>
      </c>
      <c r="L46" s="161">
        <f t="shared" si="5"/>
      </c>
      <c r="M46" s="161">
        <f t="shared" si="5"/>
      </c>
      <c r="N46" s="161">
        <f t="shared" si="5"/>
      </c>
      <c r="O46" s="161">
        <f t="shared" si="5"/>
      </c>
      <c r="P46" s="161">
        <f t="shared" si="5"/>
      </c>
      <c r="Q46" s="161">
        <f t="shared" si="5"/>
      </c>
      <c r="R46" s="161">
        <f t="shared" si="5"/>
      </c>
      <c r="S46" s="161">
        <f t="shared" si="5"/>
      </c>
      <c r="T46" s="161">
        <f t="shared" si="5"/>
      </c>
      <c r="U46" s="161">
        <f t="shared" si="5"/>
      </c>
      <c r="V46" s="161">
        <f t="shared" si="5"/>
      </c>
      <c r="W46" s="161">
        <f t="shared" si="5"/>
      </c>
      <c r="X46" s="161">
        <f t="shared" si="5"/>
      </c>
      <c r="Y46" s="161">
        <f t="shared" si="5"/>
      </c>
      <c r="Z46" s="161">
        <f t="shared" si="5"/>
      </c>
      <c r="AA46" s="161">
        <f t="shared" si="5"/>
      </c>
      <c r="AB46" s="161">
        <f t="shared" si="5"/>
      </c>
      <c r="AC46" s="161">
        <f t="shared" si="5"/>
      </c>
      <c r="AD46" s="161">
        <f t="shared" si="5"/>
      </c>
      <c r="AE46" s="161">
        <f t="shared" si="5"/>
      </c>
      <c r="AF46" s="161">
        <f t="shared" si="5"/>
      </c>
      <c r="AG46" s="161">
        <f t="shared" si="5"/>
      </c>
      <c r="AH46" s="161">
        <f t="shared" si="5"/>
      </c>
      <c r="AI46" s="161">
        <f t="shared" si="5"/>
      </c>
      <c r="AJ46" s="161">
        <f t="shared" si="5"/>
      </c>
      <c r="AK46" s="161">
        <f t="shared" si="5"/>
      </c>
      <c r="AL46" s="161">
        <f t="shared" si="5"/>
      </c>
      <c r="AM46" s="161">
        <f t="shared" si="5"/>
      </c>
      <c r="AN46" s="161">
        <f t="shared" si="5"/>
      </c>
      <c r="AO46" s="161">
        <f t="shared" si="5"/>
      </c>
      <c r="AP46" s="161">
        <f t="shared" si="5"/>
      </c>
      <c r="AQ46" s="161">
        <f t="shared" si="5"/>
      </c>
      <c r="AR46" s="161">
        <f t="shared" si="5"/>
      </c>
      <c r="AS46" s="161">
        <f t="shared" si="5"/>
      </c>
      <c r="AT46" s="161">
        <f t="shared" si="5"/>
      </c>
      <c r="AU46" s="161">
        <f t="shared" si="5"/>
      </c>
      <c r="AV46" s="161">
        <f t="shared" si="5"/>
      </c>
      <c r="AW46" s="161">
        <f t="shared" si="5"/>
      </c>
      <c r="AX46" s="161">
        <f t="shared" si="5"/>
      </c>
      <c r="AY46" s="161">
        <f t="shared" si="5"/>
      </c>
      <c r="AZ46" s="161">
        <f t="shared" si="5"/>
      </c>
      <c r="BA46" s="161">
        <f t="shared" si="5"/>
      </c>
      <c r="BB46" s="161">
        <f t="shared" si="5"/>
      </c>
      <c r="BC46" s="161">
        <f t="shared" si="5"/>
      </c>
      <c r="BD46" s="161">
        <f t="shared" si="5"/>
      </c>
      <c r="BE46" s="161">
        <f t="shared" si="5"/>
      </c>
      <c r="BF46" s="161">
        <f t="shared" si="5"/>
      </c>
      <c r="BG46" s="161">
        <f t="shared" si="5"/>
      </c>
      <c r="BH46" s="161">
        <f t="shared" si="5"/>
      </c>
      <c r="BI46" s="161">
        <f t="shared" si="5"/>
      </c>
      <c r="BJ46" s="161">
        <f t="shared" si="5"/>
      </c>
      <c r="BK46" s="161">
        <f t="shared" si="5"/>
      </c>
      <c r="BL46" s="161">
        <f t="shared" si="5"/>
      </c>
      <c r="BM46" s="161">
        <f t="shared" si="5"/>
      </c>
      <c r="BN46" s="161">
        <f t="shared" si="5"/>
      </c>
      <c r="BO46" s="161">
        <f t="shared" si="5"/>
      </c>
      <c r="BP46" s="161">
        <f t="shared" si="5"/>
      </c>
      <c r="BQ46" s="161">
        <f t="shared" si="5"/>
      </c>
      <c r="BR46" s="161">
        <f t="shared" si="5"/>
      </c>
      <c r="BS46" s="161">
        <f t="shared" si="5"/>
      </c>
      <c r="BT46" s="161">
        <f aca="true" t="shared" si="6" ref="BT46:EE49">IF(BT6="","",BT6/BT$32)</f>
      </c>
      <c r="BU46" s="161">
        <f t="shared" si="6"/>
      </c>
      <c r="BV46" s="161">
        <f t="shared" si="6"/>
      </c>
      <c r="BW46" s="161">
        <f t="shared" si="6"/>
      </c>
      <c r="BX46" s="161">
        <f t="shared" si="6"/>
      </c>
      <c r="BY46" s="161">
        <f t="shared" si="6"/>
      </c>
      <c r="BZ46" s="161">
        <f t="shared" si="6"/>
      </c>
      <c r="CA46" s="161">
        <f t="shared" si="6"/>
      </c>
      <c r="CB46" s="161">
        <f t="shared" si="6"/>
      </c>
      <c r="CC46" s="161">
        <f t="shared" si="6"/>
      </c>
      <c r="CD46" s="161">
        <f t="shared" si="6"/>
      </c>
      <c r="CE46" s="161">
        <f t="shared" si="6"/>
      </c>
      <c r="CF46" s="161">
        <f t="shared" si="6"/>
      </c>
      <c r="CG46" s="161">
        <f t="shared" si="6"/>
      </c>
      <c r="CH46" s="161">
        <f t="shared" si="6"/>
      </c>
      <c r="CI46" s="161">
        <f t="shared" si="6"/>
      </c>
      <c r="CJ46" s="161">
        <f t="shared" si="6"/>
      </c>
      <c r="CK46" s="161">
        <f t="shared" si="6"/>
      </c>
      <c r="CL46" s="161">
        <f t="shared" si="6"/>
      </c>
      <c r="CM46" s="161">
        <f t="shared" si="6"/>
      </c>
      <c r="CN46" s="161">
        <f t="shared" si="6"/>
      </c>
      <c r="CO46" s="161">
        <f t="shared" si="6"/>
      </c>
      <c r="CP46" s="161">
        <f t="shared" si="6"/>
      </c>
      <c r="CQ46" s="161">
        <f t="shared" si="6"/>
      </c>
      <c r="CR46" s="161">
        <f t="shared" si="6"/>
      </c>
      <c r="CS46" s="161">
        <f t="shared" si="6"/>
      </c>
      <c r="CT46" s="161">
        <f t="shared" si="6"/>
      </c>
      <c r="CU46" s="161">
        <f t="shared" si="6"/>
      </c>
      <c r="CV46" s="161">
        <f t="shared" si="6"/>
      </c>
      <c r="CW46" s="161">
        <f t="shared" si="6"/>
      </c>
      <c r="CX46" s="161">
        <f t="shared" si="6"/>
      </c>
      <c r="CY46" s="161">
        <f t="shared" si="6"/>
      </c>
      <c r="CZ46" s="161">
        <f t="shared" si="6"/>
      </c>
      <c r="DA46" s="161">
        <f t="shared" si="6"/>
      </c>
      <c r="DB46" s="161">
        <f t="shared" si="6"/>
      </c>
      <c r="DC46" s="161">
        <f t="shared" si="6"/>
      </c>
      <c r="DD46" s="161">
        <f t="shared" si="6"/>
      </c>
      <c r="DE46" s="161">
        <f t="shared" si="6"/>
      </c>
      <c r="DF46" s="161">
        <f t="shared" si="6"/>
      </c>
      <c r="DG46" s="161">
        <f t="shared" si="6"/>
      </c>
      <c r="DH46" s="161">
        <f t="shared" si="6"/>
      </c>
      <c r="DI46" s="161">
        <f t="shared" si="6"/>
      </c>
      <c r="DJ46" s="161">
        <f t="shared" si="6"/>
      </c>
      <c r="DK46" s="161">
        <f t="shared" si="6"/>
      </c>
      <c r="DL46" s="161">
        <f t="shared" si="6"/>
      </c>
      <c r="DM46" s="161">
        <f t="shared" si="6"/>
      </c>
      <c r="DN46" s="161">
        <f t="shared" si="6"/>
      </c>
      <c r="DO46" s="161">
        <f t="shared" si="6"/>
      </c>
      <c r="DP46" s="161">
        <f t="shared" si="6"/>
      </c>
      <c r="DQ46" s="161">
        <f t="shared" si="6"/>
      </c>
      <c r="DR46" s="161">
        <f t="shared" si="6"/>
      </c>
      <c r="DS46" s="161">
        <f t="shared" si="6"/>
      </c>
      <c r="DT46" s="161">
        <f t="shared" si="6"/>
      </c>
      <c r="DU46" s="161">
        <f t="shared" si="6"/>
      </c>
      <c r="DV46" s="161">
        <f t="shared" si="6"/>
      </c>
      <c r="DW46" s="161">
        <f t="shared" si="6"/>
      </c>
      <c r="DX46" s="161">
        <f t="shared" si="6"/>
      </c>
      <c r="DY46" s="161">
        <f t="shared" si="6"/>
      </c>
      <c r="DZ46" s="161">
        <f t="shared" si="6"/>
      </c>
      <c r="EA46" s="161">
        <f t="shared" si="6"/>
      </c>
      <c r="EB46" s="161">
        <f t="shared" si="6"/>
      </c>
      <c r="EC46" s="161">
        <f t="shared" si="6"/>
      </c>
      <c r="ED46" s="161">
        <f t="shared" si="6"/>
      </c>
      <c r="EE46" s="161">
        <f t="shared" si="6"/>
      </c>
      <c r="EF46" s="161">
        <f aca="true" t="shared" si="7" ref="EF46:FK46">IF(EF6="","",EF6/EF$32)</f>
      </c>
      <c r="EG46" s="161">
        <f t="shared" si="7"/>
      </c>
      <c r="EH46" s="161">
        <f t="shared" si="7"/>
      </c>
      <c r="EI46" s="161">
        <f t="shared" si="7"/>
      </c>
      <c r="EJ46" s="161">
        <f t="shared" si="7"/>
      </c>
      <c r="EK46" s="161">
        <f t="shared" si="7"/>
      </c>
      <c r="EL46" s="161">
        <f t="shared" si="7"/>
      </c>
      <c r="EM46" s="161">
        <f t="shared" si="7"/>
      </c>
      <c r="EN46" s="161">
        <f t="shared" si="7"/>
      </c>
      <c r="EO46" s="161">
        <f t="shared" si="7"/>
      </c>
      <c r="EP46" s="161">
        <f t="shared" si="7"/>
      </c>
      <c r="EQ46" s="161">
        <f t="shared" si="7"/>
      </c>
      <c r="ER46" s="161">
        <f t="shared" si="7"/>
      </c>
      <c r="ES46" s="161">
        <f t="shared" si="7"/>
      </c>
      <c r="ET46" s="161">
        <f t="shared" si="7"/>
      </c>
      <c r="EU46" s="161">
        <f t="shared" si="7"/>
      </c>
      <c r="EV46" s="161">
        <f t="shared" si="7"/>
      </c>
      <c r="EW46" s="161">
        <f t="shared" si="7"/>
      </c>
      <c r="EX46" s="161">
        <f t="shared" si="7"/>
      </c>
      <c r="EY46" s="161">
        <f t="shared" si="7"/>
      </c>
      <c r="EZ46" s="161">
        <f t="shared" si="7"/>
      </c>
      <c r="FA46" s="161">
        <f t="shared" si="7"/>
      </c>
      <c r="FB46" s="161">
        <f t="shared" si="7"/>
      </c>
      <c r="FC46" s="161">
        <f t="shared" si="7"/>
      </c>
      <c r="FD46" s="161">
        <f t="shared" si="7"/>
      </c>
      <c r="FE46" s="161">
        <f t="shared" si="7"/>
      </c>
      <c r="FF46" s="161">
        <f t="shared" si="7"/>
      </c>
      <c r="FG46" s="161">
        <f t="shared" si="7"/>
      </c>
      <c r="FH46" s="161">
        <f t="shared" si="7"/>
      </c>
      <c r="FI46" s="161">
        <f t="shared" si="7"/>
      </c>
      <c r="FJ46" s="161">
        <f t="shared" si="7"/>
      </c>
      <c r="FK46" s="161">
        <f t="shared" si="7"/>
      </c>
      <c r="FL46" s="161">
        <f aca="true" t="shared" si="8" ref="FL46:GQ46">IF(FL6="","",FL6/FL$32)</f>
      </c>
      <c r="FM46" s="161">
        <f t="shared" si="8"/>
      </c>
      <c r="FN46" s="161">
        <f t="shared" si="8"/>
      </c>
      <c r="FO46" s="161">
        <f t="shared" si="8"/>
      </c>
      <c r="FP46" s="161">
        <f t="shared" si="8"/>
      </c>
      <c r="FQ46" s="161">
        <f t="shared" si="8"/>
      </c>
      <c r="FR46" s="161">
        <f t="shared" si="8"/>
      </c>
      <c r="FS46" s="161">
        <f t="shared" si="8"/>
      </c>
      <c r="FT46" s="161">
        <f t="shared" si="8"/>
      </c>
      <c r="FU46" s="161">
        <f t="shared" si="8"/>
      </c>
      <c r="FV46" s="161">
        <f t="shared" si="8"/>
      </c>
      <c r="FW46" s="161">
        <f t="shared" si="8"/>
      </c>
      <c r="FX46" s="161">
        <f t="shared" si="8"/>
      </c>
      <c r="FY46" s="161">
        <f t="shared" si="8"/>
      </c>
      <c r="FZ46" s="161">
        <f t="shared" si="8"/>
      </c>
      <c r="GA46" s="161">
        <f t="shared" si="8"/>
      </c>
      <c r="GB46" s="161">
        <f t="shared" si="8"/>
      </c>
      <c r="GC46" s="161">
        <f t="shared" si="8"/>
      </c>
      <c r="GD46" s="161">
        <f t="shared" si="8"/>
      </c>
      <c r="GE46" s="161">
        <f t="shared" si="8"/>
      </c>
      <c r="GF46" s="161">
        <f t="shared" si="8"/>
      </c>
      <c r="GG46" s="161">
        <f t="shared" si="8"/>
      </c>
      <c r="GH46" s="161">
        <f t="shared" si="8"/>
      </c>
      <c r="GI46" s="161">
        <f t="shared" si="8"/>
      </c>
      <c r="GJ46" s="161">
        <f t="shared" si="8"/>
      </c>
      <c r="GK46" s="161">
        <f t="shared" si="8"/>
      </c>
      <c r="GL46" s="161">
        <f t="shared" si="8"/>
      </c>
      <c r="GM46" s="161">
        <f t="shared" si="8"/>
      </c>
      <c r="GN46" s="161">
        <f t="shared" si="8"/>
      </c>
      <c r="GO46" s="161">
        <f t="shared" si="8"/>
      </c>
      <c r="GP46" s="161">
        <f t="shared" si="8"/>
      </c>
      <c r="GQ46" s="161">
        <f t="shared" si="8"/>
      </c>
      <c r="GR46" s="161">
        <f aca="true" t="shared" si="9" ref="GR46:IV50">IF(GR6="","",GR6/GR$32)</f>
      </c>
      <c r="GS46" s="161">
        <f t="shared" si="9"/>
      </c>
      <c r="GT46" s="161">
        <f t="shared" si="9"/>
      </c>
      <c r="GU46" s="161">
        <f t="shared" si="9"/>
      </c>
      <c r="GV46" s="161">
        <f t="shared" si="9"/>
      </c>
      <c r="GW46" s="161">
        <f t="shared" si="9"/>
      </c>
      <c r="GX46" s="161">
        <f t="shared" si="9"/>
      </c>
      <c r="GY46" s="161">
        <f t="shared" si="9"/>
      </c>
      <c r="GZ46" s="161">
        <f t="shared" si="9"/>
      </c>
      <c r="HA46" s="161">
        <f t="shared" si="9"/>
      </c>
      <c r="HB46" s="161">
        <f t="shared" si="9"/>
      </c>
      <c r="HC46" s="161">
        <f t="shared" si="9"/>
      </c>
      <c r="HD46" s="161">
        <f t="shared" si="9"/>
      </c>
      <c r="HE46" s="161">
        <f t="shared" si="9"/>
      </c>
      <c r="HF46" s="161">
        <f t="shared" si="9"/>
      </c>
      <c r="HG46" s="161">
        <f t="shared" si="9"/>
      </c>
      <c r="HH46" s="161">
        <f t="shared" si="9"/>
      </c>
      <c r="HI46" s="161">
        <f t="shared" si="9"/>
      </c>
      <c r="HJ46" s="161">
        <f t="shared" si="9"/>
      </c>
      <c r="HK46" s="161">
        <f t="shared" si="9"/>
      </c>
      <c r="HL46" s="161">
        <f t="shared" si="9"/>
      </c>
      <c r="HM46" s="161">
        <f t="shared" si="9"/>
      </c>
      <c r="HN46" s="161">
        <f t="shared" si="9"/>
      </c>
      <c r="HO46" s="161">
        <f t="shared" si="9"/>
      </c>
      <c r="HP46" s="161">
        <f t="shared" si="9"/>
      </c>
      <c r="HQ46" s="161">
        <f t="shared" si="9"/>
      </c>
      <c r="HR46" s="161">
        <f t="shared" si="9"/>
      </c>
      <c r="HS46" s="161">
        <f t="shared" si="9"/>
      </c>
      <c r="HT46" s="161">
        <f t="shared" si="9"/>
      </c>
      <c r="HU46" s="161">
        <f t="shared" si="9"/>
      </c>
      <c r="HV46" s="161">
        <f t="shared" si="9"/>
      </c>
      <c r="HW46" s="161">
        <f t="shared" si="9"/>
      </c>
      <c r="HX46" s="161">
        <f t="shared" si="9"/>
      </c>
      <c r="HY46" s="161">
        <f t="shared" si="9"/>
      </c>
      <c r="HZ46" s="161">
        <f t="shared" si="9"/>
      </c>
      <c r="IA46" s="161">
        <f t="shared" si="9"/>
      </c>
      <c r="IB46" s="161">
        <f t="shared" si="9"/>
      </c>
      <c r="IC46" s="161">
        <f t="shared" si="9"/>
      </c>
      <c r="ID46" s="161">
        <f t="shared" si="9"/>
      </c>
      <c r="IE46" s="161">
        <f t="shared" si="9"/>
      </c>
      <c r="IF46" s="161">
        <f t="shared" si="9"/>
      </c>
      <c r="IG46" s="161">
        <f t="shared" si="9"/>
      </c>
      <c r="IH46" s="161">
        <f t="shared" si="9"/>
      </c>
      <c r="II46" s="161">
        <f t="shared" si="9"/>
      </c>
      <c r="IJ46" s="161">
        <f t="shared" si="9"/>
      </c>
      <c r="IK46" s="161">
        <f t="shared" si="9"/>
      </c>
      <c r="IL46" s="161">
        <f t="shared" si="9"/>
      </c>
      <c r="IM46" s="161">
        <f t="shared" si="9"/>
      </c>
      <c r="IN46" s="161">
        <f t="shared" si="9"/>
      </c>
      <c r="IO46" s="161">
        <f t="shared" si="9"/>
      </c>
      <c r="IP46" s="161">
        <f t="shared" si="9"/>
      </c>
      <c r="IQ46" s="161">
        <f t="shared" si="9"/>
      </c>
      <c r="IR46" s="161">
        <f t="shared" si="9"/>
      </c>
      <c r="IS46" s="161">
        <f t="shared" si="9"/>
      </c>
      <c r="IT46" s="161">
        <f t="shared" si="9"/>
      </c>
      <c r="IU46" s="161">
        <f t="shared" si="9"/>
      </c>
      <c r="IV46" s="161">
        <f t="shared" si="9"/>
      </c>
    </row>
    <row r="47" spans="1:256" s="162" customFormat="1" ht="13.5">
      <c r="A47" s="53"/>
      <c r="B47" s="159">
        <f>IF('出席簿'!B15="","",'出席簿'!B15)</f>
      </c>
      <c r="C47" s="160">
        <f>IF(SUM(F47:IV47)=0,"",AVERAGE(F47:IV47))</f>
      </c>
      <c r="D47" s="53"/>
      <c r="E47" s="218"/>
      <c r="F47" s="161">
        <f aca="true" t="shared" si="10" ref="F47:F71">IF(F7="","",F7/$F$32)</f>
      </c>
      <c r="G47" s="161">
        <f aca="true" t="shared" si="11" ref="G47:H71">IF(G7="","",G7/G$32)</f>
      </c>
      <c r="H47" s="161">
        <f aca="true" t="shared" si="12" ref="H47:BS47">IF(H7="","",H7/H$32)</f>
      </c>
      <c r="I47" s="161">
        <f t="shared" si="12"/>
      </c>
      <c r="J47" s="161">
        <f t="shared" si="12"/>
      </c>
      <c r="K47" s="161">
        <f t="shared" si="12"/>
      </c>
      <c r="L47" s="161">
        <f t="shared" si="12"/>
      </c>
      <c r="M47" s="161">
        <f t="shared" si="12"/>
      </c>
      <c r="N47" s="161">
        <f t="shared" si="12"/>
      </c>
      <c r="O47" s="161">
        <f t="shared" si="12"/>
      </c>
      <c r="P47" s="161">
        <f t="shared" si="12"/>
      </c>
      <c r="Q47" s="161">
        <f t="shared" si="12"/>
      </c>
      <c r="R47" s="161">
        <f t="shared" si="12"/>
      </c>
      <c r="S47" s="161">
        <f t="shared" si="12"/>
      </c>
      <c r="T47" s="161">
        <f t="shared" si="12"/>
      </c>
      <c r="U47" s="161">
        <f t="shared" si="12"/>
      </c>
      <c r="V47" s="161">
        <f t="shared" si="12"/>
      </c>
      <c r="W47" s="161">
        <f t="shared" si="12"/>
      </c>
      <c r="X47" s="161">
        <f t="shared" si="12"/>
      </c>
      <c r="Y47" s="161">
        <f t="shared" si="12"/>
      </c>
      <c r="Z47" s="161">
        <f t="shared" si="12"/>
      </c>
      <c r="AA47" s="161">
        <f t="shared" si="12"/>
      </c>
      <c r="AB47" s="161">
        <f t="shared" si="12"/>
      </c>
      <c r="AC47" s="161">
        <f t="shared" si="12"/>
      </c>
      <c r="AD47" s="161">
        <f t="shared" si="12"/>
      </c>
      <c r="AE47" s="161">
        <f t="shared" si="12"/>
      </c>
      <c r="AF47" s="161">
        <f t="shared" si="12"/>
      </c>
      <c r="AG47" s="161">
        <f t="shared" si="12"/>
      </c>
      <c r="AH47" s="161">
        <f t="shared" si="12"/>
      </c>
      <c r="AI47" s="161">
        <f t="shared" si="12"/>
      </c>
      <c r="AJ47" s="161">
        <f t="shared" si="12"/>
      </c>
      <c r="AK47" s="161">
        <f t="shared" si="12"/>
      </c>
      <c r="AL47" s="161">
        <f t="shared" si="12"/>
      </c>
      <c r="AM47" s="161">
        <f t="shared" si="12"/>
      </c>
      <c r="AN47" s="161">
        <f t="shared" si="12"/>
      </c>
      <c r="AO47" s="161">
        <f t="shared" si="12"/>
      </c>
      <c r="AP47" s="161">
        <f t="shared" si="12"/>
      </c>
      <c r="AQ47" s="161">
        <f t="shared" si="12"/>
      </c>
      <c r="AR47" s="161">
        <f t="shared" si="12"/>
      </c>
      <c r="AS47" s="161">
        <f t="shared" si="12"/>
      </c>
      <c r="AT47" s="161">
        <f t="shared" si="12"/>
      </c>
      <c r="AU47" s="161">
        <f t="shared" si="12"/>
      </c>
      <c r="AV47" s="161">
        <f t="shared" si="12"/>
      </c>
      <c r="AW47" s="161">
        <f t="shared" si="12"/>
      </c>
      <c r="AX47" s="161">
        <f t="shared" si="12"/>
      </c>
      <c r="AY47" s="161">
        <f t="shared" si="12"/>
      </c>
      <c r="AZ47" s="161">
        <f t="shared" si="12"/>
      </c>
      <c r="BA47" s="161">
        <f t="shared" si="12"/>
      </c>
      <c r="BB47" s="161">
        <f t="shared" si="12"/>
      </c>
      <c r="BC47" s="161">
        <f t="shared" si="12"/>
      </c>
      <c r="BD47" s="161">
        <f t="shared" si="12"/>
      </c>
      <c r="BE47" s="161">
        <f t="shared" si="12"/>
      </c>
      <c r="BF47" s="161">
        <f t="shared" si="12"/>
      </c>
      <c r="BG47" s="161">
        <f t="shared" si="12"/>
      </c>
      <c r="BH47" s="161">
        <f t="shared" si="12"/>
      </c>
      <c r="BI47" s="161">
        <f t="shared" si="12"/>
      </c>
      <c r="BJ47" s="161">
        <f t="shared" si="12"/>
      </c>
      <c r="BK47" s="161">
        <f t="shared" si="12"/>
      </c>
      <c r="BL47" s="161">
        <f t="shared" si="12"/>
      </c>
      <c r="BM47" s="161">
        <f t="shared" si="12"/>
      </c>
      <c r="BN47" s="161">
        <f t="shared" si="12"/>
      </c>
      <c r="BO47" s="161">
        <f t="shared" si="12"/>
      </c>
      <c r="BP47" s="161">
        <f t="shared" si="12"/>
      </c>
      <c r="BQ47" s="161">
        <f t="shared" si="12"/>
      </c>
      <c r="BR47" s="161">
        <f t="shared" si="12"/>
      </c>
      <c r="BS47" s="161">
        <f t="shared" si="12"/>
      </c>
      <c r="BT47" s="161">
        <f t="shared" si="6"/>
      </c>
      <c r="BU47" s="161">
        <f t="shared" si="6"/>
      </c>
      <c r="BV47" s="161">
        <f t="shared" si="6"/>
      </c>
      <c r="BW47" s="161">
        <f t="shared" si="6"/>
      </c>
      <c r="BX47" s="161">
        <f t="shared" si="6"/>
      </c>
      <c r="BY47" s="161">
        <f t="shared" si="6"/>
      </c>
      <c r="BZ47" s="161">
        <f t="shared" si="6"/>
      </c>
      <c r="CA47" s="161">
        <f t="shared" si="6"/>
      </c>
      <c r="CB47" s="161">
        <f t="shared" si="6"/>
      </c>
      <c r="CC47" s="161">
        <f t="shared" si="6"/>
      </c>
      <c r="CD47" s="161">
        <f t="shared" si="6"/>
      </c>
      <c r="CE47" s="161">
        <f t="shared" si="6"/>
      </c>
      <c r="CF47" s="161">
        <f t="shared" si="6"/>
      </c>
      <c r="CG47" s="161">
        <f t="shared" si="6"/>
      </c>
      <c r="CH47" s="161">
        <f t="shared" si="6"/>
      </c>
      <c r="CI47" s="161">
        <f t="shared" si="6"/>
      </c>
      <c r="CJ47" s="161">
        <f t="shared" si="6"/>
      </c>
      <c r="CK47" s="161">
        <f t="shared" si="6"/>
      </c>
      <c r="CL47" s="161">
        <f t="shared" si="6"/>
      </c>
      <c r="CM47" s="161">
        <f t="shared" si="6"/>
      </c>
      <c r="CN47" s="161">
        <f t="shared" si="6"/>
      </c>
      <c r="CO47" s="161">
        <f t="shared" si="6"/>
      </c>
      <c r="CP47" s="161">
        <f t="shared" si="6"/>
      </c>
      <c r="CQ47" s="161">
        <f t="shared" si="6"/>
      </c>
      <c r="CR47" s="161">
        <f t="shared" si="6"/>
      </c>
      <c r="CS47" s="161">
        <f t="shared" si="6"/>
      </c>
      <c r="CT47" s="161">
        <f t="shared" si="6"/>
      </c>
      <c r="CU47" s="161">
        <f t="shared" si="6"/>
      </c>
      <c r="CV47" s="161">
        <f t="shared" si="6"/>
      </c>
      <c r="CW47" s="161">
        <f t="shared" si="6"/>
      </c>
      <c r="CX47" s="161">
        <f t="shared" si="6"/>
      </c>
      <c r="CY47" s="161">
        <f t="shared" si="6"/>
      </c>
      <c r="CZ47" s="161">
        <f t="shared" si="6"/>
      </c>
      <c r="DA47" s="161">
        <f t="shared" si="6"/>
      </c>
      <c r="DB47" s="161">
        <f t="shared" si="6"/>
      </c>
      <c r="DC47" s="161">
        <f t="shared" si="6"/>
      </c>
      <c r="DD47" s="161">
        <f t="shared" si="6"/>
      </c>
      <c r="DE47" s="161">
        <f t="shared" si="6"/>
      </c>
      <c r="DF47" s="161">
        <f t="shared" si="6"/>
      </c>
      <c r="DG47" s="161">
        <f t="shared" si="6"/>
      </c>
      <c r="DH47" s="161">
        <f t="shared" si="6"/>
      </c>
      <c r="DI47" s="161">
        <f t="shared" si="6"/>
      </c>
      <c r="DJ47" s="161">
        <f t="shared" si="6"/>
      </c>
      <c r="DK47" s="161">
        <f t="shared" si="6"/>
      </c>
      <c r="DL47" s="161">
        <f t="shared" si="6"/>
      </c>
      <c r="DM47" s="161">
        <f t="shared" si="6"/>
      </c>
      <c r="DN47" s="161">
        <f t="shared" si="6"/>
      </c>
      <c r="DO47" s="161">
        <f t="shared" si="6"/>
      </c>
      <c r="DP47" s="161">
        <f t="shared" si="6"/>
      </c>
      <c r="DQ47" s="161">
        <f t="shared" si="6"/>
      </c>
      <c r="DR47" s="161">
        <f t="shared" si="6"/>
      </c>
      <c r="DS47" s="161">
        <f t="shared" si="6"/>
      </c>
      <c r="DT47" s="161">
        <f t="shared" si="6"/>
      </c>
      <c r="DU47" s="161">
        <f t="shared" si="6"/>
      </c>
      <c r="DV47" s="161">
        <f t="shared" si="6"/>
      </c>
      <c r="DW47" s="161">
        <f t="shared" si="6"/>
      </c>
      <c r="DX47" s="161">
        <f t="shared" si="6"/>
      </c>
      <c r="DY47" s="161">
        <f t="shared" si="6"/>
      </c>
      <c r="DZ47" s="161">
        <f t="shared" si="6"/>
      </c>
      <c r="EA47" s="161">
        <f t="shared" si="6"/>
      </c>
      <c r="EB47" s="161">
        <f t="shared" si="6"/>
      </c>
      <c r="EC47" s="161">
        <f t="shared" si="6"/>
      </c>
      <c r="ED47" s="161">
        <f t="shared" si="6"/>
      </c>
      <c r="EE47" s="161">
        <f t="shared" si="6"/>
      </c>
      <c r="EF47" s="161">
        <f aca="true" t="shared" si="13" ref="EF47:FK47">IF(EF7="","",EF7/EF$32)</f>
      </c>
      <c r="EG47" s="161">
        <f t="shared" si="13"/>
      </c>
      <c r="EH47" s="161">
        <f t="shared" si="13"/>
      </c>
      <c r="EI47" s="161">
        <f t="shared" si="13"/>
      </c>
      <c r="EJ47" s="161">
        <f t="shared" si="13"/>
      </c>
      <c r="EK47" s="161">
        <f t="shared" si="13"/>
      </c>
      <c r="EL47" s="161">
        <f t="shared" si="13"/>
      </c>
      <c r="EM47" s="161">
        <f t="shared" si="13"/>
      </c>
      <c r="EN47" s="161">
        <f t="shared" si="13"/>
      </c>
      <c r="EO47" s="161">
        <f t="shared" si="13"/>
      </c>
      <c r="EP47" s="161">
        <f t="shared" si="13"/>
      </c>
      <c r="EQ47" s="161">
        <f t="shared" si="13"/>
      </c>
      <c r="ER47" s="161">
        <f t="shared" si="13"/>
      </c>
      <c r="ES47" s="161">
        <f t="shared" si="13"/>
      </c>
      <c r="ET47" s="161">
        <f t="shared" si="13"/>
      </c>
      <c r="EU47" s="161">
        <f t="shared" si="13"/>
      </c>
      <c r="EV47" s="161">
        <f t="shared" si="13"/>
      </c>
      <c r="EW47" s="161">
        <f t="shared" si="13"/>
      </c>
      <c r="EX47" s="161">
        <f t="shared" si="13"/>
      </c>
      <c r="EY47" s="161">
        <f t="shared" si="13"/>
      </c>
      <c r="EZ47" s="161">
        <f t="shared" si="13"/>
      </c>
      <c r="FA47" s="161">
        <f t="shared" si="13"/>
      </c>
      <c r="FB47" s="161">
        <f t="shared" si="13"/>
      </c>
      <c r="FC47" s="161">
        <f t="shared" si="13"/>
      </c>
      <c r="FD47" s="161">
        <f t="shared" si="13"/>
      </c>
      <c r="FE47" s="161">
        <f t="shared" si="13"/>
      </c>
      <c r="FF47" s="161">
        <f t="shared" si="13"/>
      </c>
      <c r="FG47" s="161">
        <f t="shared" si="13"/>
      </c>
      <c r="FH47" s="161">
        <f t="shared" si="13"/>
      </c>
      <c r="FI47" s="161">
        <f t="shared" si="13"/>
      </c>
      <c r="FJ47" s="161">
        <f t="shared" si="13"/>
      </c>
      <c r="FK47" s="161">
        <f t="shared" si="13"/>
      </c>
      <c r="FL47" s="161">
        <f aca="true" t="shared" si="14" ref="FL47:GQ47">IF(FL7="","",FL7/FL$32)</f>
      </c>
      <c r="FM47" s="161">
        <f t="shared" si="14"/>
      </c>
      <c r="FN47" s="161">
        <f t="shared" si="14"/>
      </c>
      <c r="FO47" s="161">
        <f t="shared" si="14"/>
      </c>
      <c r="FP47" s="161">
        <f t="shared" si="14"/>
      </c>
      <c r="FQ47" s="161">
        <f t="shared" si="14"/>
      </c>
      <c r="FR47" s="161">
        <f t="shared" si="14"/>
      </c>
      <c r="FS47" s="161">
        <f t="shared" si="14"/>
      </c>
      <c r="FT47" s="161">
        <f t="shared" si="14"/>
      </c>
      <c r="FU47" s="161">
        <f t="shared" si="14"/>
      </c>
      <c r="FV47" s="161">
        <f t="shared" si="14"/>
      </c>
      <c r="FW47" s="161">
        <f t="shared" si="14"/>
      </c>
      <c r="FX47" s="161">
        <f t="shared" si="14"/>
      </c>
      <c r="FY47" s="161">
        <f t="shared" si="14"/>
      </c>
      <c r="FZ47" s="161">
        <f t="shared" si="14"/>
      </c>
      <c r="GA47" s="161">
        <f t="shared" si="14"/>
      </c>
      <c r="GB47" s="161">
        <f t="shared" si="14"/>
      </c>
      <c r="GC47" s="161">
        <f t="shared" si="14"/>
      </c>
      <c r="GD47" s="161">
        <f t="shared" si="14"/>
      </c>
      <c r="GE47" s="161">
        <f t="shared" si="14"/>
      </c>
      <c r="GF47" s="161">
        <f t="shared" si="14"/>
      </c>
      <c r="GG47" s="161">
        <f t="shared" si="14"/>
      </c>
      <c r="GH47" s="161">
        <f t="shared" si="14"/>
      </c>
      <c r="GI47" s="161">
        <f t="shared" si="14"/>
      </c>
      <c r="GJ47" s="161">
        <f t="shared" si="14"/>
      </c>
      <c r="GK47" s="161">
        <f t="shared" si="14"/>
      </c>
      <c r="GL47" s="161">
        <f t="shared" si="14"/>
      </c>
      <c r="GM47" s="161">
        <f t="shared" si="14"/>
      </c>
      <c r="GN47" s="161">
        <f t="shared" si="14"/>
      </c>
      <c r="GO47" s="161">
        <f t="shared" si="14"/>
      </c>
      <c r="GP47" s="161">
        <f t="shared" si="14"/>
      </c>
      <c r="GQ47" s="161">
        <f t="shared" si="14"/>
      </c>
      <c r="GR47" s="161">
        <f t="shared" si="9"/>
      </c>
      <c r="GS47" s="161">
        <f t="shared" si="9"/>
      </c>
      <c r="GT47" s="161">
        <f t="shared" si="9"/>
      </c>
      <c r="GU47" s="161">
        <f t="shared" si="9"/>
      </c>
      <c r="GV47" s="161">
        <f t="shared" si="9"/>
      </c>
      <c r="GW47" s="161">
        <f t="shared" si="9"/>
      </c>
      <c r="GX47" s="161">
        <f t="shared" si="9"/>
      </c>
      <c r="GY47" s="161">
        <f t="shared" si="9"/>
      </c>
      <c r="GZ47" s="161">
        <f t="shared" si="9"/>
      </c>
      <c r="HA47" s="161">
        <f t="shared" si="9"/>
      </c>
      <c r="HB47" s="161">
        <f t="shared" si="9"/>
      </c>
      <c r="HC47" s="161">
        <f t="shared" si="9"/>
      </c>
      <c r="HD47" s="161">
        <f t="shared" si="9"/>
      </c>
      <c r="HE47" s="161">
        <f t="shared" si="9"/>
      </c>
      <c r="HF47" s="161">
        <f t="shared" si="9"/>
      </c>
      <c r="HG47" s="161">
        <f t="shared" si="9"/>
      </c>
      <c r="HH47" s="161">
        <f t="shared" si="9"/>
      </c>
      <c r="HI47" s="161">
        <f t="shared" si="9"/>
      </c>
      <c r="HJ47" s="161">
        <f t="shared" si="9"/>
      </c>
      <c r="HK47" s="161">
        <f t="shared" si="9"/>
      </c>
      <c r="HL47" s="161">
        <f t="shared" si="9"/>
      </c>
      <c r="HM47" s="161">
        <f t="shared" si="9"/>
      </c>
      <c r="HN47" s="161">
        <f t="shared" si="9"/>
      </c>
      <c r="HO47" s="161">
        <f t="shared" si="9"/>
      </c>
      <c r="HP47" s="161">
        <f t="shared" si="9"/>
      </c>
      <c r="HQ47" s="161">
        <f t="shared" si="9"/>
      </c>
      <c r="HR47" s="161">
        <f t="shared" si="9"/>
      </c>
      <c r="HS47" s="161">
        <f t="shared" si="9"/>
      </c>
      <c r="HT47" s="161">
        <f t="shared" si="9"/>
      </c>
      <c r="HU47" s="161">
        <f t="shared" si="9"/>
      </c>
      <c r="HV47" s="161">
        <f t="shared" si="9"/>
      </c>
      <c r="HW47" s="161">
        <f t="shared" si="9"/>
      </c>
      <c r="HX47" s="161">
        <f t="shared" si="9"/>
      </c>
      <c r="HY47" s="161">
        <f t="shared" si="9"/>
      </c>
      <c r="HZ47" s="161">
        <f t="shared" si="9"/>
      </c>
      <c r="IA47" s="161">
        <f t="shared" si="9"/>
      </c>
      <c r="IB47" s="161">
        <f t="shared" si="9"/>
      </c>
      <c r="IC47" s="161">
        <f t="shared" si="9"/>
      </c>
      <c r="ID47" s="161">
        <f t="shared" si="9"/>
      </c>
      <c r="IE47" s="161">
        <f t="shared" si="9"/>
      </c>
      <c r="IF47" s="161">
        <f t="shared" si="9"/>
      </c>
      <c r="IG47" s="161">
        <f t="shared" si="9"/>
      </c>
      <c r="IH47" s="161">
        <f t="shared" si="9"/>
      </c>
      <c r="II47" s="161">
        <f t="shared" si="9"/>
      </c>
      <c r="IJ47" s="161">
        <f t="shared" si="9"/>
      </c>
      <c r="IK47" s="161">
        <f t="shared" si="9"/>
      </c>
      <c r="IL47" s="161">
        <f t="shared" si="9"/>
      </c>
      <c r="IM47" s="161">
        <f t="shared" si="9"/>
      </c>
      <c r="IN47" s="161">
        <f t="shared" si="9"/>
      </c>
      <c r="IO47" s="161">
        <f t="shared" si="9"/>
      </c>
      <c r="IP47" s="161">
        <f t="shared" si="9"/>
      </c>
      <c r="IQ47" s="161">
        <f t="shared" si="9"/>
      </c>
      <c r="IR47" s="161">
        <f t="shared" si="9"/>
      </c>
      <c r="IS47" s="161">
        <f t="shared" si="9"/>
      </c>
      <c r="IT47" s="161">
        <f t="shared" si="9"/>
      </c>
      <c r="IU47" s="161">
        <f t="shared" si="9"/>
      </c>
      <c r="IV47" s="161">
        <f t="shared" si="9"/>
      </c>
    </row>
    <row r="48" spans="1:256" s="162" customFormat="1" ht="13.5">
      <c r="A48" s="53"/>
      <c r="B48" s="159">
        <f>IF('出席簿'!B16="","",'出席簿'!B16)</f>
      </c>
      <c r="C48" s="160">
        <f>IF(SUM(F48:IV48)=0,"",AVERAGE(F48:IV48))</f>
      </c>
      <c r="D48" s="53"/>
      <c r="E48" s="218"/>
      <c r="F48" s="161">
        <f t="shared" si="10"/>
      </c>
      <c r="G48" s="161">
        <f t="shared" si="11"/>
      </c>
      <c r="H48" s="161">
        <f aca="true" t="shared" si="15" ref="H48:BS48">IF(H8="","",H8/H$32)</f>
      </c>
      <c r="I48" s="161">
        <f t="shared" si="15"/>
      </c>
      <c r="J48" s="161">
        <f t="shared" si="15"/>
      </c>
      <c r="K48" s="161">
        <f t="shared" si="15"/>
      </c>
      <c r="L48" s="161">
        <f t="shared" si="15"/>
      </c>
      <c r="M48" s="161">
        <f t="shared" si="15"/>
      </c>
      <c r="N48" s="161">
        <f t="shared" si="15"/>
      </c>
      <c r="O48" s="161">
        <f t="shared" si="15"/>
      </c>
      <c r="P48" s="161">
        <f t="shared" si="15"/>
      </c>
      <c r="Q48" s="161">
        <f t="shared" si="15"/>
      </c>
      <c r="R48" s="161">
        <f t="shared" si="15"/>
      </c>
      <c r="S48" s="161">
        <f t="shared" si="15"/>
      </c>
      <c r="T48" s="161">
        <f t="shared" si="15"/>
      </c>
      <c r="U48" s="161">
        <f t="shared" si="15"/>
      </c>
      <c r="V48" s="161">
        <f t="shared" si="15"/>
      </c>
      <c r="W48" s="161">
        <f t="shared" si="15"/>
      </c>
      <c r="X48" s="161">
        <f t="shared" si="15"/>
      </c>
      <c r="Y48" s="161">
        <f t="shared" si="15"/>
      </c>
      <c r="Z48" s="161">
        <f t="shared" si="15"/>
      </c>
      <c r="AA48" s="161">
        <f t="shared" si="15"/>
      </c>
      <c r="AB48" s="161">
        <f t="shared" si="15"/>
      </c>
      <c r="AC48" s="161">
        <f t="shared" si="15"/>
      </c>
      <c r="AD48" s="161">
        <f t="shared" si="15"/>
      </c>
      <c r="AE48" s="161">
        <f t="shared" si="15"/>
      </c>
      <c r="AF48" s="161">
        <f t="shared" si="15"/>
      </c>
      <c r="AG48" s="161">
        <f t="shared" si="15"/>
      </c>
      <c r="AH48" s="161">
        <f t="shared" si="15"/>
      </c>
      <c r="AI48" s="161">
        <f t="shared" si="15"/>
      </c>
      <c r="AJ48" s="161">
        <f t="shared" si="15"/>
      </c>
      <c r="AK48" s="161">
        <f t="shared" si="15"/>
      </c>
      <c r="AL48" s="161">
        <f t="shared" si="15"/>
      </c>
      <c r="AM48" s="161">
        <f t="shared" si="15"/>
      </c>
      <c r="AN48" s="161">
        <f t="shared" si="15"/>
      </c>
      <c r="AO48" s="161">
        <f t="shared" si="15"/>
      </c>
      <c r="AP48" s="161">
        <f t="shared" si="15"/>
      </c>
      <c r="AQ48" s="161">
        <f t="shared" si="15"/>
      </c>
      <c r="AR48" s="161">
        <f t="shared" si="15"/>
      </c>
      <c r="AS48" s="161">
        <f t="shared" si="15"/>
      </c>
      <c r="AT48" s="161">
        <f t="shared" si="15"/>
      </c>
      <c r="AU48" s="161">
        <f t="shared" si="15"/>
      </c>
      <c r="AV48" s="161">
        <f t="shared" si="15"/>
      </c>
      <c r="AW48" s="161">
        <f t="shared" si="15"/>
      </c>
      <c r="AX48" s="161">
        <f t="shared" si="15"/>
      </c>
      <c r="AY48" s="161">
        <f t="shared" si="15"/>
      </c>
      <c r="AZ48" s="161">
        <f t="shared" si="15"/>
      </c>
      <c r="BA48" s="161">
        <f t="shared" si="15"/>
      </c>
      <c r="BB48" s="161">
        <f t="shared" si="15"/>
      </c>
      <c r="BC48" s="161">
        <f t="shared" si="15"/>
      </c>
      <c r="BD48" s="161">
        <f t="shared" si="15"/>
      </c>
      <c r="BE48" s="161">
        <f t="shared" si="15"/>
      </c>
      <c r="BF48" s="161">
        <f t="shared" si="15"/>
      </c>
      <c r="BG48" s="161">
        <f t="shared" si="15"/>
      </c>
      <c r="BH48" s="161">
        <f t="shared" si="15"/>
      </c>
      <c r="BI48" s="161">
        <f t="shared" si="15"/>
      </c>
      <c r="BJ48" s="161">
        <f t="shared" si="15"/>
      </c>
      <c r="BK48" s="161">
        <f t="shared" si="15"/>
      </c>
      <c r="BL48" s="161">
        <f t="shared" si="15"/>
      </c>
      <c r="BM48" s="161">
        <f t="shared" si="15"/>
      </c>
      <c r="BN48" s="161">
        <f t="shared" si="15"/>
      </c>
      <c r="BO48" s="161">
        <f t="shared" si="15"/>
      </c>
      <c r="BP48" s="161">
        <f t="shared" si="15"/>
      </c>
      <c r="BQ48" s="161">
        <f t="shared" si="15"/>
      </c>
      <c r="BR48" s="161">
        <f t="shared" si="15"/>
      </c>
      <c r="BS48" s="161">
        <f t="shared" si="15"/>
      </c>
      <c r="BT48" s="161">
        <f t="shared" si="6"/>
      </c>
      <c r="BU48" s="161">
        <f t="shared" si="6"/>
      </c>
      <c r="BV48" s="161">
        <f t="shared" si="6"/>
      </c>
      <c r="BW48" s="161">
        <f t="shared" si="6"/>
      </c>
      <c r="BX48" s="161">
        <f t="shared" si="6"/>
      </c>
      <c r="BY48" s="161">
        <f t="shared" si="6"/>
      </c>
      <c r="BZ48" s="161">
        <f t="shared" si="6"/>
      </c>
      <c r="CA48" s="161">
        <f t="shared" si="6"/>
      </c>
      <c r="CB48" s="161">
        <f t="shared" si="6"/>
      </c>
      <c r="CC48" s="161">
        <f t="shared" si="6"/>
      </c>
      <c r="CD48" s="161">
        <f t="shared" si="6"/>
      </c>
      <c r="CE48" s="161">
        <f t="shared" si="6"/>
      </c>
      <c r="CF48" s="161">
        <f t="shared" si="6"/>
      </c>
      <c r="CG48" s="161">
        <f t="shared" si="6"/>
      </c>
      <c r="CH48" s="161">
        <f t="shared" si="6"/>
      </c>
      <c r="CI48" s="161">
        <f t="shared" si="6"/>
      </c>
      <c r="CJ48" s="161">
        <f t="shared" si="6"/>
      </c>
      <c r="CK48" s="161">
        <f t="shared" si="6"/>
      </c>
      <c r="CL48" s="161">
        <f t="shared" si="6"/>
      </c>
      <c r="CM48" s="161">
        <f t="shared" si="6"/>
      </c>
      <c r="CN48" s="161">
        <f t="shared" si="6"/>
      </c>
      <c r="CO48" s="161">
        <f t="shared" si="6"/>
      </c>
      <c r="CP48" s="161">
        <f t="shared" si="6"/>
      </c>
      <c r="CQ48" s="161">
        <f t="shared" si="6"/>
      </c>
      <c r="CR48" s="161">
        <f t="shared" si="6"/>
      </c>
      <c r="CS48" s="161">
        <f t="shared" si="6"/>
      </c>
      <c r="CT48" s="161">
        <f t="shared" si="6"/>
      </c>
      <c r="CU48" s="161">
        <f t="shared" si="6"/>
      </c>
      <c r="CV48" s="161">
        <f t="shared" si="6"/>
      </c>
      <c r="CW48" s="161">
        <f t="shared" si="6"/>
      </c>
      <c r="CX48" s="161">
        <f t="shared" si="6"/>
      </c>
      <c r="CY48" s="161">
        <f t="shared" si="6"/>
      </c>
      <c r="CZ48" s="161">
        <f t="shared" si="6"/>
      </c>
      <c r="DA48" s="161">
        <f t="shared" si="6"/>
      </c>
      <c r="DB48" s="161">
        <f t="shared" si="6"/>
      </c>
      <c r="DC48" s="161">
        <f t="shared" si="6"/>
      </c>
      <c r="DD48" s="161">
        <f t="shared" si="6"/>
      </c>
      <c r="DE48" s="161">
        <f t="shared" si="6"/>
      </c>
      <c r="DF48" s="161">
        <f t="shared" si="6"/>
      </c>
      <c r="DG48" s="161">
        <f t="shared" si="6"/>
      </c>
      <c r="DH48" s="161">
        <f t="shared" si="6"/>
      </c>
      <c r="DI48" s="161">
        <f t="shared" si="6"/>
      </c>
      <c r="DJ48" s="161">
        <f t="shared" si="6"/>
      </c>
      <c r="DK48" s="161">
        <f t="shared" si="6"/>
      </c>
      <c r="DL48" s="161">
        <f t="shared" si="6"/>
      </c>
      <c r="DM48" s="161">
        <f t="shared" si="6"/>
      </c>
      <c r="DN48" s="161">
        <f t="shared" si="6"/>
      </c>
      <c r="DO48" s="161">
        <f t="shared" si="6"/>
      </c>
      <c r="DP48" s="161">
        <f t="shared" si="6"/>
      </c>
      <c r="DQ48" s="161">
        <f t="shared" si="6"/>
      </c>
      <c r="DR48" s="161">
        <f t="shared" si="6"/>
      </c>
      <c r="DS48" s="161">
        <f t="shared" si="6"/>
      </c>
      <c r="DT48" s="161">
        <f t="shared" si="6"/>
      </c>
      <c r="DU48" s="161">
        <f t="shared" si="6"/>
      </c>
      <c r="DV48" s="161">
        <f t="shared" si="6"/>
      </c>
      <c r="DW48" s="161">
        <f t="shared" si="6"/>
      </c>
      <c r="DX48" s="161">
        <f t="shared" si="6"/>
      </c>
      <c r="DY48" s="161">
        <f t="shared" si="6"/>
      </c>
      <c r="DZ48" s="161">
        <f t="shared" si="6"/>
      </c>
      <c r="EA48" s="161">
        <f t="shared" si="6"/>
      </c>
      <c r="EB48" s="161">
        <f t="shared" si="6"/>
      </c>
      <c r="EC48" s="161">
        <f t="shared" si="6"/>
      </c>
      <c r="ED48" s="161">
        <f t="shared" si="6"/>
      </c>
      <c r="EE48" s="161">
        <f t="shared" si="6"/>
      </c>
      <c r="EF48" s="161">
        <f aca="true" t="shared" si="16" ref="EF48:FK48">IF(EF8="","",EF8/EF$32)</f>
      </c>
      <c r="EG48" s="161">
        <f t="shared" si="16"/>
      </c>
      <c r="EH48" s="161">
        <f t="shared" si="16"/>
      </c>
      <c r="EI48" s="161">
        <f t="shared" si="16"/>
      </c>
      <c r="EJ48" s="161">
        <f t="shared" si="16"/>
      </c>
      <c r="EK48" s="161">
        <f t="shared" si="16"/>
      </c>
      <c r="EL48" s="161">
        <f t="shared" si="16"/>
      </c>
      <c r="EM48" s="161">
        <f t="shared" si="16"/>
      </c>
      <c r="EN48" s="161">
        <f t="shared" si="16"/>
      </c>
      <c r="EO48" s="161">
        <f t="shared" si="16"/>
      </c>
      <c r="EP48" s="161">
        <f t="shared" si="16"/>
      </c>
      <c r="EQ48" s="161">
        <f t="shared" si="16"/>
      </c>
      <c r="ER48" s="161">
        <f t="shared" si="16"/>
      </c>
      <c r="ES48" s="161">
        <f t="shared" si="16"/>
      </c>
      <c r="ET48" s="161">
        <f t="shared" si="16"/>
      </c>
      <c r="EU48" s="161">
        <f t="shared" si="16"/>
      </c>
      <c r="EV48" s="161">
        <f t="shared" si="16"/>
      </c>
      <c r="EW48" s="161">
        <f t="shared" si="16"/>
      </c>
      <c r="EX48" s="161">
        <f t="shared" si="16"/>
      </c>
      <c r="EY48" s="161">
        <f t="shared" si="16"/>
      </c>
      <c r="EZ48" s="161">
        <f t="shared" si="16"/>
      </c>
      <c r="FA48" s="161">
        <f t="shared" si="16"/>
      </c>
      <c r="FB48" s="161">
        <f t="shared" si="16"/>
      </c>
      <c r="FC48" s="161">
        <f t="shared" si="16"/>
      </c>
      <c r="FD48" s="161">
        <f t="shared" si="16"/>
      </c>
      <c r="FE48" s="161">
        <f t="shared" si="16"/>
      </c>
      <c r="FF48" s="161">
        <f t="shared" si="16"/>
      </c>
      <c r="FG48" s="161">
        <f t="shared" si="16"/>
      </c>
      <c r="FH48" s="161">
        <f t="shared" si="16"/>
      </c>
      <c r="FI48" s="161">
        <f t="shared" si="16"/>
      </c>
      <c r="FJ48" s="161">
        <f t="shared" si="16"/>
      </c>
      <c r="FK48" s="161">
        <f t="shared" si="16"/>
      </c>
      <c r="FL48" s="161">
        <f aca="true" t="shared" si="17" ref="FL48:GQ48">IF(FL8="","",FL8/FL$32)</f>
      </c>
      <c r="FM48" s="161">
        <f t="shared" si="17"/>
      </c>
      <c r="FN48" s="161">
        <f t="shared" si="17"/>
      </c>
      <c r="FO48" s="161">
        <f t="shared" si="17"/>
      </c>
      <c r="FP48" s="161">
        <f t="shared" si="17"/>
      </c>
      <c r="FQ48" s="161">
        <f t="shared" si="17"/>
      </c>
      <c r="FR48" s="161">
        <f t="shared" si="17"/>
      </c>
      <c r="FS48" s="161">
        <f t="shared" si="17"/>
      </c>
      <c r="FT48" s="161">
        <f t="shared" si="17"/>
      </c>
      <c r="FU48" s="161">
        <f t="shared" si="17"/>
      </c>
      <c r="FV48" s="161">
        <f t="shared" si="17"/>
      </c>
      <c r="FW48" s="161">
        <f t="shared" si="17"/>
      </c>
      <c r="FX48" s="161">
        <f t="shared" si="17"/>
      </c>
      <c r="FY48" s="161">
        <f t="shared" si="17"/>
      </c>
      <c r="FZ48" s="161">
        <f t="shared" si="17"/>
      </c>
      <c r="GA48" s="161">
        <f t="shared" si="17"/>
      </c>
      <c r="GB48" s="161">
        <f t="shared" si="17"/>
      </c>
      <c r="GC48" s="161">
        <f t="shared" si="17"/>
      </c>
      <c r="GD48" s="161">
        <f t="shared" si="17"/>
      </c>
      <c r="GE48" s="161">
        <f t="shared" si="17"/>
      </c>
      <c r="GF48" s="161">
        <f t="shared" si="17"/>
      </c>
      <c r="GG48" s="161">
        <f t="shared" si="17"/>
      </c>
      <c r="GH48" s="161">
        <f t="shared" si="17"/>
      </c>
      <c r="GI48" s="161">
        <f t="shared" si="17"/>
      </c>
      <c r="GJ48" s="161">
        <f t="shared" si="17"/>
      </c>
      <c r="GK48" s="161">
        <f t="shared" si="17"/>
      </c>
      <c r="GL48" s="161">
        <f t="shared" si="17"/>
      </c>
      <c r="GM48" s="161">
        <f t="shared" si="17"/>
      </c>
      <c r="GN48" s="161">
        <f t="shared" si="17"/>
      </c>
      <c r="GO48" s="161">
        <f t="shared" si="17"/>
      </c>
      <c r="GP48" s="161">
        <f t="shared" si="17"/>
      </c>
      <c r="GQ48" s="161">
        <f t="shared" si="17"/>
      </c>
      <c r="GR48" s="161">
        <f t="shared" si="9"/>
      </c>
      <c r="GS48" s="161">
        <f t="shared" si="9"/>
      </c>
      <c r="GT48" s="161">
        <f t="shared" si="9"/>
      </c>
      <c r="GU48" s="161">
        <f t="shared" si="9"/>
      </c>
      <c r="GV48" s="161">
        <f t="shared" si="9"/>
      </c>
      <c r="GW48" s="161">
        <f t="shared" si="9"/>
      </c>
      <c r="GX48" s="161">
        <f t="shared" si="9"/>
      </c>
      <c r="GY48" s="161">
        <f t="shared" si="9"/>
      </c>
      <c r="GZ48" s="161">
        <f t="shared" si="9"/>
      </c>
      <c r="HA48" s="161">
        <f t="shared" si="9"/>
      </c>
      <c r="HB48" s="161">
        <f t="shared" si="9"/>
      </c>
      <c r="HC48" s="161">
        <f t="shared" si="9"/>
      </c>
      <c r="HD48" s="161">
        <f t="shared" si="9"/>
      </c>
      <c r="HE48" s="161">
        <f t="shared" si="9"/>
      </c>
      <c r="HF48" s="161">
        <f t="shared" si="9"/>
      </c>
      <c r="HG48" s="161">
        <f t="shared" si="9"/>
      </c>
      <c r="HH48" s="161">
        <f t="shared" si="9"/>
      </c>
      <c r="HI48" s="161">
        <f t="shared" si="9"/>
      </c>
      <c r="HJ48" s="161">
        <f t="shared" si="9"/>
      </c>
      <c r="HK48" s="161">
        <f t="shared" si="9"/>
      </c>
      <c r="HL48" s="161">
        <f t="shared" si="9"/>
      </c>
      <c r="HM48" s="161">
        <f t="shared" si="9"/>
      </c>
      <c r="HN48" s="161">
        <f t="shared" si="9"/>
      </c>
      <c r="HO48" s="161">
        <f t="shared" si="9"/>
      </c>
      <c r="HP48" s="161">
        <f t="shared" si="9"/>
      </c>
      <c r="HQ48" s="161">
        <f t="shared" si="9"/>
      </c>
      <c r="HR48" s="161">
        <f t="shared" si="9"/>
      </c>
      <c r="HS48" s="161">
        <f t="shared" si="9"/>
      </c>
      <c r="HT48" s="161">
        <f t="shared" si="9"/>
      </c>
      <c r="HU48" s="161">
        <f t="shared" si="9"/>
      </c>
      <c r="HV48" s="161">
        <f t="shared" si="9"/>
      </c>
      <c r="HW48" s="161">
        <f t="shared" si="9"/>
      </c>
      <c r="HX48" s="161">
        <f t="shared" si="9"/>
      </c>
      <c r="HY48" s="161">
        <f t="shared" si="9"/>
      </c>
      <c r="HZ48" s="161">
        <f t="shared" si="9"/>
      </c>
      <c r="IA48" s="161">
        <f t="shared" si="9"/>
      </c>
      <c r="IB48" s="161">
        <f t="shared" si="9"/>
      </c>
      <c r="IC48" s="161">
        <f t="shared" si="9"/>
      </c>
      <c r="ID48" s="161">
        <f t="shared" si="9"/>
      </c>
      <c r="IE48" s="161">
        <f t="shared" si="9"/>
      </c>
      <c r="IF48" s="161">
        <f t="shared" si="9"/>
      </c>
      <c r="IG48" s="161">
        <f t="shared" si="9"/>
      </c>
      <c r="IH48" s="161">
        <f t="shared" si="9"/>
      </c>
      <c r="II48" s="161">
        <f t="shared" si="9"/>
      </c>
      <c r="IJ48" s="161">
        <f t="shared" si="9"/>
      </c>
      <c r="IK48" s="161">
        <f t="shared" si="9"/>
      </c>
      <c r="IL48" s="161">
        <f t="shared" si="9"/>
      </c>
      <c r="IM48" s="161">
        <f t="shared" si="9"/>
      </c>
      <c r="IN48" s="161">
        <f t="shared" si="9"/>
      </c>
      <c r="IO48" s="161">
        <f t="shared" si="9"/>
      </c>
      <c r="IP48" s="161">
        <f t="shared" si="9"/>
      </c>
      <c r="IQ48" s="161">
        <f t="shared" si="9"/>
      </c>
      <c r="IR48" s="161">
        <f t="shared" si="9"/>
      </c>
      <c r="IS48" s="161">
        <f t="shared" si="9"/>
      </c>
      <c r="IT48" s="161">
        <f t="shared" si="9"/>
      </c>
      <c r="IU48" s="161">
        <f t="shared" si="9"/>
      </c>
      <c r="IV48" s="161">
        <f t="shared" si="9"/>
      </c>
    </row>
    <row r="49" spans="1:256" s="162" customFormat="1" ht="13.5">
      <c r="A49" s="53"/>
      <c r="B49" s="159">
        <f>IF('出席簿'!B17="","",'出席簿'!B17)</f>
      </c>
      <c r="C49" s="160">
        <f>IF(SUM(F49:IV49)=0,"",AVERAGE(F49:IV49))</f>
      </c>
      <c r="D49" s="53"/>
      <c r="E49" s="218"/>
      <c r="F49" s="161">
        <f t="shared" si="10"/>
      </c>
      <c r="G49" s="161">
        <f t="shared" si="11"/>
      </c>
      <c r="H49" s="161">
        <f aca="true" t="shared" si="18" ref="H49:BS49">IF(H9="","",H9/H$32)</f>
      </c>
      <c r="I49" s="161">
        <f t="shared" si="18"/>
      </c>
      <c r="J49" s="161">
        <f t="shared" si="18"/>
      </c>
      <c r="K49" s="161">
        <f t="shared" si="18"/>
      </c>
      <c r="L49" s="161">
        <f t="shared" si="18"/>
      </c>
      <c r="M49" s="161">
        <f t="shared" si="18"/>
      </c>
      <c r="N49" s="161">
        <f t="shared" si="18"/>
      </c>
      <c r="O49" s="161">
        <f t="shared" si="18"/>
      </c>
      <c r="P49" s="161">
        <f t="shared" si="18"/>
      </c>
      <c r="Q49" s="161">
        <f t="shared" si="18"/>
      </c>
      <c r="R49" s="161">
        <f t="shared" si="18"/>
      </c>
      <c r="S49" s="161">
        <f t="shared" si="18"/>
      </c>
      <c r="T49" s="161">
        <f t="shared" si="18"/>
      </c>
      <c r="U49" s="161">
        <f t="shared" si="18"/>
      </c>
      <c r="V49" s="161">
        <f t="shared" si="18"/>
      </c>
      <c r="W49" s="161">
        <f t="shared" si="18"/>
      </c>
      <c r="X49" s="161">
        <f t="shared" si="18"/>
      </c>
      <c r="Y49" s="161">
        <f t="shared" si="18"/>
      </c>
      <c r="Z49" s="161">
        <f t="shared" si="18"/>
      </c>
      <c r="AA49" s="161">
        <f t="shared" si="18"/>
      </c>
      <c r="AB49" s="161">
        <f t="shared" si="18"/>
      </c>
      <c r="AC49" s="161">
        <f t="shared" si="18"/>
      </c>
      <c r="AD49" s="161">
        <f t="shared" si="18"/>
      </c>
      <c r="AE49" s="161">
        <f t="shared" si="18"/>
      </c>
      <c r="AF49" s="161">
        <f t="shared" si="18"/>
      </c>
      <c r="AG49" s="161">
        <f t="shared" si="18"/>
      </c>
      <c r="AH49" s="161">
        <f t="shared" si="18"/>
      </c>
      <c r="AI49" s="161">
        <f t="shared" si="18"/>
      </c>
      <c r="AJ49" s="161">
        <f t="shared" si="18"/>
      </c>
      <c r="AK49" s="161">
        <f t="shared" si="18"/>
      </c>
      <c r="AL49" s="161">
        <f t="shared" si="18"/>
      </c>
      <c r="AM49" s="161">
        <f t="shared" si="18"/>
      </c>
      <c r="AN49" s="161">
        <f t="shared" si="18"/>
      </c>
      <c r="AO49" s="161">
        <f t="shared" si="18"/>
      </c>
      <c r="AP49" s="161">
        <f t="shared" si="18"/>
      </c>
      <c r="AQ49" s="161">
        <f t="shared" si="18"/>
      </c>
      <c r="AR49" s="161">
        <f t="shared" si="18"/>
      </c>
      <c r="AS49" s="161">
        <f t="shared" si="18"/>
      </c>
      <c r="AT49" s="161">
        <f t="shared" si="18"/>
      </c>
      <c r="AU49" s="161">
        <f t="shared" si="18"/>
      </c>
      <c r="AV49" s="161">
        <f t="shared" si="18"/>
      </c>
      <c r="AW49" s="161">
        <f t="shared" si="18"/>
      </c>
      <c r="AX49" s="161">
        <f t="shared" si="18"/>
      </c>
      <c r="AY49" s="161">
        <f t="shared" si="18"/>
      </c>
      <c r="AZ49" s="161">
        <f t="shared" si="18"/>
      </c>
      <c r="BA49" s="161">
        <f t="shared" si="18"/>
      </c>
      <c r="BB49" s="161">
        <f t="shared" si="18"/>
      </c>
      <c r="BC49" s="161">
        <f t="shared" si="18"/>
      </c>
      <c r="BD49" s="161">
        <f t="shared" si="18"/>
      </c>
      <c r="BE49" s="161">
        <f t="shared" si="18"/>
      </c>
      <c r="BF49" s="161">
        <f t="shared" si="18"/>
      </c>
      <c r="BG49" s="161">
        <f t="shared" si="18"/>
      </c>
      <c r="BH49" s="161">
        <f t="shared" si="18"/>
      </c>
      <c r="BI49" s="161">
        <f t="shared" si="18"/>
      </c>
      <c r="BJ49" s="161">
        <f t="shared" si="18"/>
      </c>
      <c r="BK49" s="161">
        <f t="shared" si="18"/>
      </c>
      <c r="BL49" s="161">
        <f t="shared" si="18"/>
      </c>
      <c r="BM49" s="161">
        <f t="shared" si="18"/>
      </c>
      <c r="BN49" s="161">
        <f t="shared" si="18"/>
      </c>
      <c r="BO49" s="161">
        <f t="shared" si="18"/>
      </c>
      <c r="BP49" s="161">
        <f t="shared" si="18"/>
      </c>
      <c r="BQ49" s="161">
        <f t="shared" si="18"/>
      </c>
      <c r="BR49" s="161">
        <f t="shared" si="18"/>
      </c>
      <c r="BS49" s="161">
        <f t="shared" si="18"/>
      </c>
      <c r="BT49" s="161">
        <f t="shared" si="6"/>
      </c>
      <c r="BU49" s="161">
        <f t="shared" si="6"/>
      </c>
      <c r="BV49" s="161">
        <f t="shared" si="6"/>
      </c>
      <c r="BW49" s="161">
        <f t="shared" si="6"/>
      </c>
      <c r="BX49" s="161">
        <f t="shared" si="6"/>
      </c>
      <c r="BY49" s="161">
        <f t="shared" si="6"/>
      </c>
      <c r="BZ49" s="161">
        <f t="shared" si="6"/>
      </c>
      <c r="CA49" s="161">
        <f t="shared" si="6"/>
      </c>
      <c r="CB49" s="161">
        <f t="shared" si="6"/>
      </c>
      <c r="CC49" s="161">
        <f t="shared" si="6"/>
      </c>
      <c r="CD49" s="161">
        <f t="shared" si="6"/>
      </c>
      <c r="CE49" s="161">
        <f t="shared" si="6"/>
      </c>
      <c r="CF49" s="161">
        <f t="shared" si="6"/>
      </c>
      <c r="CG49" s="161">
        <f t="shared" si="6"/>
      </c>
      <c r="CH49" s="161">
        <f t="shared" si="6"/>
      </c>
      <c r="CI49" s="161">
        <f t="shared" si="6"/>
      </c>
      <c r="CJ49" s="161">
        <f t="shared" si="6"/>
      </c>
      <c r="CK49" s="161">
        <f t="shared" si="6"/>
      </c>
      <c r="CL49" s="161">
        <f t="shared" si="6"/>
      </c>
      <c r="CM49" s="161">
        <f t="shared" si="6"/>
      </c>
      <c r="CN49" s="161">
        <f t="shared" si="6"/>
      </c>
      <c r="CO49" s="161">
        <f t="shared" si="6"/>
      </c>
      <c r="CP49" s="161">
        <f t="shared" si="6"/>
      </c>
      <c r="CQ49" s="161">
        <f t="shared" si="6"/>
      </c>
      <c r="CR49" s="161">
        <f t="shared" si="6"/>
      </c>
      <c r="CS49" s="161">
        <f t="shared" si="6"/>
      </c>
      <c r="CT49" s="161">
        <f t="shared" si="6"/>
      </c>
      <c r="CU49" s="161">
        <f t="shared" si="6"/>
      </c>
      <c r="CV49" s="161">
        <f t="shared" si="6"/>
      </c>
      <c r="CW49" s="161">
        <f t="shared" si="6"/>
      </c>
      <c r="CX49" s="161">
        <f t="shared" si="6"/>
      </c>
      <c r="CY49" s="161">
        <f t="shared" si="6"/>
      </c>
      <c r="CZ49" s="161">
        <f t="shared" si="6"/>
      </c>
      <c r="DA49" s="161">
        <f t="shared" si="6"/>
      </c>
      <c r="DB49" s="161">
        <f t="shared" si="6"/>
      </c>
      <c r="DC49" s="161">
        <f t="shared" si="6"/>
      </c>
      <c r="DD49" s="161">
        <f t="shared" si="6"/>
      </c>
      <c r="DE49" s="161">
        <f t="shared" si="6"/>
      </c>
      <c r="DF49" s="161">
        <f t="shared" si="6"/>
      </c>
      <c r="DG49" s="161">
        <f t="shared" si="6"/>
      </c>
      <c r="DH49" s="161">
        <f t="shared" si="6"/>
      </c>
      <c r="DI49" s="161">
        <f t="shared" si="6"/>
      </c>
      <c r="DJ49" s="161">
        <f t="shared" si="6"/>
      </c>
      <c r="DK49" s="161">
        <f t="shared" si="6"/>
      </c>
      <c r="DL49" s="161">
        <f t="shared" si="6"/>
      </c>
      <c r="DM49" s="161">
        <f t="shared" si="6"/>
      </c>
      <c r="DN49" s="161">
        <f t="shared" si="6"/>
      </c>
      <c r="DO49" s="161">
        <f t="shared" si="6"/>
      </c>
      <c r="DP49" s="161">
        <f t="shared" si="6"/>
      </c>
      <c r="DQ49" s="161">
        <f t="shared" si="6"/>
      </c>
      <c r="DR49" s="161">
        <f t="shared" si="6"/>
      </c>
      <c r="DS49" s="161">
        <f t="shared" si="6"/>
      </c>
      <c r="DT49" s="161">
        <f t="shared" si="6"/>
      </c>
      <c r="DU49" s="161">
        <f t="shared" si="6"/>
      </c>
      <c r="DV49" s="161">
        <f t="shared" si="6"/>
      </c>
      <c r="DW49" s="161">
        <f t="shared" si="6"/>
      </c>
      <c r="DX49" s="161">
        <f t="shared" si="6"/>
      </c>
      <c r="DY49" s="161">
        <f t="shared" si="6"/>
      </c>
      <c r="DZ49" s="161">
        <f t="shared" si="6"/>
      </c>
      <c r="EA49" s="161">
        <f t="shared" si="6"/>
      </c>
      <c r="EB49" s="161">
        <f t="shared" si="6"/>
      </c>
      <c r="EC49" s="161">
        <f t="shared" si="6"/>
      </c>
      <c r="ED49" s="161">
        <f t="shared" si="6"/>
      </c>
      <c r="EE49" s="161">
        <f aca="true" t="shared" si="19" ref="EE49:GP52">IF(EE9="","",EE9/EE$32)</f>
      </c>
      <c r="EF49" s="161">
        <f t="shared" si="19"/>
      </c>
      <c r="EG49" s="161">
        <f t="shared" si="19"/>
      </c>
      <c r="EH49" s="161">
        <f t="shared" si="19"/>
      </c>
      <c r="EI49" s="161">
        <f t="shared" si="19"/>
      </c>
      <c r="EJ49" s="161">
        <f t="shared" si="19"/>
      </c>
      <c r="EK49" s="161">
        <f t="shared" si="19"/>
      </c>
      <c r="EL49" s="161">
        <f t="shared" si="19"/>
      </c>
      <c r="EM49" s="161">
        <f t="shared" si="19"/>
      </c>
      <c r="EN49" s="161">
        <f t="shared" si="19"/>
      </c>
      <c r="EO49" s="161">
        <f t="shared" si="19"/>
      </c>
      <c r="EP49" s="161">
        <f t="shared" si="19"/>
      </c>
      <c r="EQ49" s="161">
        <f t="shared" si="19"/>
      </c>
      <c r="ER49" s="161">
        <f t="shared" si="19"/>
      </c>
      <c r="ES49" s="161">
        <f t="shared" si="19"/>
      </c>
      <c r="ET49" s="161">
        <f t="shared" si="19"/>
      </c>
      <c r="EU49" s="161">
        <f t="shared" si="19"/>
      </c>
      <c r="EV49" s="161">
        <f t="shared" si="19"/>
      </c>
      <c r="EW49" s="161">
        <f t="shared" si="19"/>
      </c>
      <c r="EX49" s="161">
        <f t="shared" si="19"/>
      </c>
      <c r="EY49" s="161">
        <f t="shared" si="19"/>
      </c>
      <c r="EZ49" s="161">
        <f t="shared" si="19"/>
      </c>
      <c r="FA49" s="161">
        <f t="shared" si="19"/>
      </c>
      <c r="FB49" s="161">
        <f t="shared" si="19"/>
      </c>
      <c r="FC49" s="161">
        <f t="shared" si="19"/>
      </c>
      <c r="FD49" s="161">
        <f t="shared" si="19"/>
      </c>
      <c r="FE49" s="161">
        <f t="shared" si="19"/>
      </c>
      <c r="FF49" s="161">
        <f t="shared" si="19"/>
      </c>
      <c r="FG49" s="161">
        <f t="shared" si="19"/>
      </c>
      <c r="FH49" s="161">
        <f t="shared" si="19"/>
      </c>
      <c r="FI49" s="161">
        <f t="shared" si="19"/>
      </c>
      <c r="FJ49" s="161">
        <f t="shared" si="19"/>
      </c>
      <c r="FK49" s="161">
        <f t="shared" si="19"/>
      </c>
      <c r="FL49" s="161">
        <f t="shared" si="19"/>
      </c>
      <c r="FM49" s="161">
        <f t="shared" si="19"/>
      </c>
      <c r="FN49" s="161">
        <f t="shared" si="19"/>
      </c>
      <c r="FO49" s="161">
        <f t="shared" si="19"/>
      </c>
      <c r="FP49" s="161">
        <f t="shared" si="19"/>
      </c>
      <c r="FQ49" s="161">
        <f t="shared" si="19"/>
      </c>
      <c r="FR49" s="161">
        <f t="shared" si="19"/>
      </c>
      <c r="FS49" s="161">
        <f t="shared" si="19"/>
      </c>
      <c r="FT49" s="161">
        <f t="shared" si="19"/>
      </c>
      <c r="FU49" s="161">
        <f t="shared" si="19"/>
      </c>
      <c r="FV49" s="161">
        <f t="shared" si="19"/>
      </c>
      <c r="FW49" s="161">
        <f t="shared" si="19"/>
      </c>
      <c r="FX49" s="161">
        <f t="shared" si="19"/>
      </c>
      <c r="FY49" s="161">
        <f t="shared" si="19"/>
      </c>
      <c r="FZ49" s="161">
        <f t="shared" si="19"/>
      </c>
      <c r="GA49" s="161">
        <f t="shared" si="19"/>
      </c>
      <c r="GB49" s="161">
        <f t="shared" si="19"/>
      </c>
      <c r="GC49" s="161">
        <f t="shared" si="19"/>
      </c>
      <c r="GD49" s="161">
        <f t="shared" si="19"/>
      </c>
      <c r="GE49" s="161">
        <f t="shared" si="19"/>
      </c>
      <c r="GF49" s="161">
        <f t="shared" si="19"/>
      </c>
      <c r="GG49" s="161">
        <f t="shared" si="19"/>
      </c>
      <c r="GH49" s="161">
        <f t="shared" si="19"/>
      </c>
      <c r="GI49" s="161">
        <f t="shared" si="19"/>
      </c>
      <c r="GJ49" s="161">
        <f t="shared" si="19"/>
      </c>
      <c r="GK49" s="161">
        <f t="shared" si="19"/>
      </c>
      <c r="GL49" s="161">
        <f t="shared" si="19"/>
      </c>
      <c r="GM49" s="161">
        <f t="shared" si="19"/>
      </c>
      <c r="GN49" s="161">
        <f t="shared" si="19"/>
      </c>
      <c r="GO49" s="161">
        <f t="shared" si="19"/>
      </c>
      <c r="GP49" s="161">
        <f t="shared" si="19"/>
      </c>
      <c r="GQ49" s="161">
        <f aca="true" t="shared" si="20" ref="GQ49:GQ61">IF(GQ9="","",GQ9/GQ$32)</f>
      </c>
      <c r="GR49" s="161">
        <f t="shared" si="9"/>
      </c>
      <c r="GS49" s="161">
        <f t="shared" si="9"/>
      </c>
      <c r="GT49" s="161">
        <f t="shared" si="9"/>
      </c>
      <c r="GU49" s="161">
        <f t="shared" si="9"/>
      </c>
      <c r="GV49" s="161">
        <f t="shared" si="9"/>
      </c>
      <c r="GW49" s="161">
        <f t="shared" si="9"/>
      </c>
      <c r="GX49" s="161">
        <f t="shared" si="9"/>
      </c>
      <c r="GY49" s="161">
        <f t="shared" si="9"/>
      </c>
      <c r="GZ49" s="161">
        <f t="shared" si="9"/>
      </c>
      <c r="HA49" s="161">
        <f t="shared" si="9"/>
      </c>
      <c r="HB49" s="161">
        <f t="shared" si="9"/>
      </c>
      <c r="HC49" s="161">
        <f t="shared" si="9"/>
      </c>
      <c r="HD49" s="161">
        <f t="shared" si="9"/>
      </c>
      <c r="HE49" s="161">
        <f t="shared" si="9"/>
      </c>
      <c r="HF49" s="161">
        <f t="shared" si="9"/>
      </c>
      <c r="HG49" s="161">
        <f t="shared" si="9"/>
      </c>
      <c r="HH49" s="161">
        <f t="shared" si="9"/>
      </c>
      <c r="HI49" s="161">
        <f t="shared" si="9"/>
      </c>
      <c r="HJ49" s="161">
        <f t="shared" si="9"/>
      </c>
      <c r="HK49" s="161">
        <f t="shared" si="9"/>
      </c>
      <c r="HL49" s="161">
        <f t="shared" si="9"/>
      </c>
      <c r="HM49" s="161">
        <f t="shared" si="9"/>
      </c>
      <c r="HN49" s="161">
        <f t="shared" si="9"/>
      </c>
      <c r="HO49" s="161">
        <f t="shared" si="9"/>
      </c>
      <c r="HP49" s="161">
        <f t="shared" si="9"/>
      </c>
      <c r="HQ49" s="161">
        <f t="shared" si="9"/>
      </c>
      <c r="HR49" s="161">
        <f t="shared" si="9"/>
      </c>
      <c r="HS49" s="161">
        <f t="shared" si="9"/>
      </c>
      <c r="HT49" s="161">
        <f t="shared" si="9"/>
      </c>
      <c r="HU49" s="161">
        <f t="shared" si="9"/>
      </c>
      <c r="HV49" s="161">
        <f t="shared" si="9"/>
      </c>
      <c r="HW49" s="161">
        <f t="shared" si="9"/>
      </c>
      <c r="HX49" s="161">
        <f t="shared" si="9"/>
      </c>
      <c r="HY49" s="161">
        <f t="shared" si="9"/>
      </c>
      <c r="HZ49" s="161">
        <f t="shared" si="9"/>
      </c>
      <c r="IA49" s="161">
        <f t="shared" si="9"/>
      </c>
      <c r="IB49" s="161">
        <f t="shared" si="9"/>
      </c>
      <c r="IC49" s="161">
        <f t="shared" si="9"/>
      </c>
      <c r="ID49" s="161">
        <f t="shared" si="9"/>
      </c>
      <c r="IE49" s="161">
        <f t="shared" si="9"/>
      </c>
      <c r="IF49" s="161">
        <f t="shared" si="9"/>
      </c>
      <c r="IG49" s="161">
        <f t="shared" si="9"/>
      </c>
      <c r="IH49" s="161">
        <f t="shared" si="9"/>
      </c>
      <c r="II49" s="161">
        <f t="shared" si="9"/>
      </c>
      <c r="IJ49" s="161">
        <f t="shared" si="9"/>
      </c>
      <c r="IK49" s="161">
        <f t="shared" si="9"/>
      </c>
      <c r="IL49" s="161">
        <f t="shared" si="9"/>
      </c>
      <c r="IM49" s="161">
        <f t="shared" si="9"/>
      </c>
      <c r="IN49" s="161">
        <f t="shared" si="9"/>
      </c>
      <c r="IO49" s="161">
        <f t="shared" si="9"/>
      </c>
      <c r="IP49" s="161">
        <f t="shared" si="9"/>
      </c>
      <c r="IQ49" s="161">
        <f t="shared" si="9"/>
      </c>
      <c r="IR49" s="161">
        <f t="shared" si="9"/>
      </c>
      <c r="IS49" s="161">
        <f t="shared" si="9"/>
      </c>
      <c r="IT49" s="161">
        <f t="shared" si="9"/>
      </c>
      <c r="IU49" s="161">
        <f t="shared" si="9"/>
      </c>
      <c r="IV49" s="161">
        <f t="shared" si="9"/>
      </c>
    </row>
    <row r="50" spans="1:256" s="162" customFormat="1" ht="13.5">
      <c r="A50" s="53"/>
      <c r="B50" s="159">
        <f>IF('出席簿'!B18="","",'出席簿'!B18)</f>
      </c>
      <c r="C50" s="160">
        <f>IF(SUM(F50:IV50)=0,"",AVERAGE(F50:IV50))</f>
      </c>
      <c r="D50" s="53"/>
      <c r="E50" s="218"/>
      <c r="F50" s="161">
        <f t="shared" si="10"/>
      </c>
      <c r="G50" s="161">
        <f t="shared" si="11"/>
      </c>
      <c r="H50" s="161">
        <f aca="true" t="shared" si="21" ref="H50:BS50">IF(H10="","",H10/H$32)</f>
      </c>
      <c r="I50" s="161">
        <f t="shared" si="21"/>
      </c>
      <c r="J50" s="161">
        <f t="shared" si="21"/>
      </c>
      <c r="K50" s="161">
        <f t="shared" si="21"/>
      </c>
      <c r="L50" s="161">
        <f t="shared" si="21"/>
      </c>
      <c r="M50" s="161">
        <f t="shared" si="21"/>
      </c>
      <c r="N50" s="161">
        <f t="shared" si="21"/>
      </c>
      <c r="O50" s="161">
        <f t="shared" si="21"/>
      </c>
      <c r="P50" s="161">
        <f t="shared" si="21"/>
      </c>
      <c r="Q50" s="161">
        <f t="shared" si="21"/>
      </c>
      <c r="R50" s="161">
        <f t="shared" si="21"/>
      </c>
      <c r="S50" s="161">
        <f t="shared" si="21"/>
      </c>
      <c r="T50" s="161">
        <f t="shared" si="21"/>
      </c>
      <c r="U50" s="161">
        <f t="shared" si="21"/>
      </c>
      <c r="V50" s="161">
        <f t="shared" si="21"/>
      </c>
      <c r="W50" s="161">
        <f t="shared" si="21"/>
      </c>
      <c r="X50" s="161">
        <f t="shared" si="21"/>
      </c>
      <c r="Y50" s="161">
        <f t="shared" si="21"/>
      </c>
      <c r="Z50" s="161">
        <f t="shared" si="21"/>
      </c>
      <c r="AA50" s="161">
        <f t="shared" si="21"/>
      </c>
      <c r="AB50" s="161">
        <f t="shared" si="21"/>
      </c>
      <c r="AC50" s="161">
        <f t="shared" si="21"/>
      </c>
      <c r="AD50" s="161">
        <f t="shared" si="21"/>
      </c>
      <c r="AE50" s="161">
        <f t="shared" si="21"/>
      </c>
      <c r="AF50" s="161">
        <f t="shared" si="21"/>
      </c>
      <c r="AG50" s="161">
        <f t="shared" si="21"/>
      </c>
      <c r="AH50" s="161">
        <f t="shared" si="21"/>
      </c>
      <c r="AI50" s="161">
        <f t="shared" si="21"/>
      </c>
      <c r="AJ50" s="161">
        <f t="shared" si="21"/>
      </c>
      <c r="AK50" s="161">
        <f t="shared" si="21"/>
      </c>
      <c r="AL50" s="161">
        <f t="shared" si="21"/>
      </c>
      <c r="AM50" s="161">
        <f t="shared" si="21"/>
      </c>
      <c r="AN50" s="161">
        <f t="shared" si="21"/>
      </c>
      <c r="AO50" s="161">
        <f t="shared" si="21"/>
      </c>
      <c r="AP50" s="161">
        <f t="shared" si="21"/>
      </c>
      <c r="AQ50" s="161">
        <f t="shared" si="21"/>
      </c>
      <c r="AR50" s="161">
        <f t="shared" si="21"/>
      </c>
      <c r="AS50" s="161">
        <f t="shared" si="21"/>
      </c>
      <c r="AT50" s="161">
        <f t="shared" si="21"/>
      </c>
      <c r="AU50" s="161">
        <f t="shared" si="21"/>
      </c>
      <c r="AV50" s="161">
        <f t="shared" si="21"/>
      </c>
      <c r="AW50" s="161">
        <f t="shared" si="21"/>
      </c>
      <c r="AX50" s="161">
        <f t="shared" si="21"/>
      </c>
      <c r="AY50" s="161">
        <f t="shared" si="21"/>
      </c>
      <c r="AZ50" s="161">
        <f t="shared" si="21"/>
      </c>
      <c r="BA50" s="161">
        <f t="shared" si="21"/>
      </c>
      <c r="BB50" s="161">
        <f t="shared" si="21"/>
      </c>
      <c r="BC50" s="161">
        <f t="shared" si="21"/>
      </c>
      <c r="BD50" s="161">
        <f t="shared" si="21"/>
      </c>
      <c r="BE50" s="161">
        <f t="shared" si="21"/>
      </c>
      <c r="BF50" s="161">
        <f t="shared" si="21"/>
      </c>
      <c r="BG50" s="161">
        <f t="shared" si="21"/>
      </c>
      <c r="BH50" s="161">
        <f t="shared" si="21"/>
      </c>
      <c r="BI50" s="161">
        <f t="shared" si="21"/>
      </c>
      <c r="BJ50" s="161">
        <f t="shared" si="21"/>
      </c>
      <c r="BK50" s="161">
        <f t="shared" si="21"/>
      </c>
      <c r="BL50" s="161">
        <f t="shared" si="21"/>
      </c>
      <c r="BM50" s="161">
        <f t="shared" si="21"/>
      </c>
      <c r="BN50" s="161">
        <f t="shared" si="21"/>
      </c>
      <c r="BO50" s="161">
        <f t="shared" si="21"/>
      </c>
      <c r="BP50" s="161">
        <f t="shared" si="21"/>
      </c>
      <c r="BQ50" s="161">
        <f t="shared" si="21"/>
      </c>
      <c r="BR50" s="161">
        <f t="shared" si="21"/>
      </c>
      <c r="BS50" s="161">
        <f t="shared" si="21"/>
      </c>
      <c r="BT50" s="161">
        <f aca="true" t="shared" si="22" ref="BT50:EE53">IF(BT10="","",BT10/BT$32)</f>
      </c>
      <c r="BU50" s="161">
        <f t="shared" si="22"/>
      </c>
      <c r="BV50" s="161">
        <f t="shared" si="22"/>
      </c>
      <c r="BW50" s="161">
        <f t="shared" si="22"/>
      </c>
      <c r="BX50" s="161">
        <f t="shared" si="22"/>
      </c>
      <c r="BY50" s="161">
        <f t="shared" si="22"/>
      </c>
      <c r="BZ50" s="161">
        <f t="shared" si="22"/>
      </c>
      <c r="CA50" s="161">
        <f t="shared" si="22"/>
      </c>
      <c r="CB50" s="161">
        <f t="shared" si="22"/>
      </c>
      <c r="CC50" s="161">
        <f t="shared" si="22"/>
      </c>
      <c r="CD50" s="161">
        <f t="shared" si="22"/>
      </c>
      <c r="CE50" s="161">
        <f t="shared" si="22"/>
      </c>
      <c r="CF50" s="161">
        <f t="shared" si="22"/>
      </c>
      <c r="CG50" s="161">
        <f t="shared" si="22"/>
      </c>
      <c r="CH50" s="161">
        <f t="shared" si="22"/>
      </c>
      <c r="CI50" s="161">
        <f t="shared" si="22"/>
      </c>
      <c r="CJ50" s="161">
        <f t="shared" si="22"/>
      </c>
      <c r="CK50" s="161">
        <f t="shared" si="22"/>
      </c>
      <c r="CL50" s="161">
        <f t="shared" si="22"/>
      </c>
      <c r="CM50" s="161">
        <f t="shared" si="22"/>
      </c>
      <c r="CN50" s="161">
        <f t="shared" si="22"/>
      </c>
      <c r="CO50" s="161">
        <f t="shared" si="22"/>
      </c>
      <c r="CP50" s="161">
        <f t="shared" si="22"/>
      </c>
      <c r="CQ50" s="161">
        <f t="shared" si="22"/>
      </c>
      <c r="CR50" s="161">
        <f t="shared" si="22"/>
      </c>
      <c r="CS50" s="161">
        <f t="shared" si="22"/>
      </c>
      <c r="CT50" s="161">
        <f t="shared" si="22"/>
      </c>
      <c r="CU50" s="161">
        <f t="shared" si="22"/>
      </c>
      <c r="CV50" s="161">
        <f t="shared" si="22"/>
      </c>
      <c r="CW50" s="161">
        <f t="shared" si="22"/>
      </c>
      <c r="CX50" s="161">
        <f t="shared" si="22"/>
      </c>
      <c r="CY50" s="161">
        <f t="shared" si="22"/>
      </c>
      <c r="CZ50" s="161">
        <f t="shared" si="22"/>
      </c>
      <c r="DA50" s="161">
        <f t="shared" si="22"/>
      </c>
      <c r="DB50" s="161">
        <f t="shared" si="22"/>
      </c>
      <c r="DC50" s="161">
        <f t="shared" si="22"/>
      </c>
      <c r="DD50" s="161">
        <f t="shared" si="22"/>
      </c>
      <c r="DE50" s="161">
        <f t="shared" si="22"/>
      </c>
      <c r="DF50" s="161">
        <f t="shared" si="22"/>
      </c>
      <c r="DG50" s="161">
        <f t="shared" si="22"/>
      </c>
      <c r="DH50" s="161">
        <f t="shared" si="22"/>
      </c>
      <c r="DI50" s="161">
        <f t="shared" si="22"/>
      </c>
      <c r="DJ50" s="161">
        <f t="shared" si="22"/>
      </c>
      <c r="DK50" s="161">
        <f t="shared" si="22"/>
      </c>
      <c r="DL50" s="161">
        <f t="shared" si="22"/>
      </c>
      <c r="DM50" s="161">
        <f t="shared" si="22"/>
      </c>
      <c r="DN50" s="161">
        <f t="shared" si="22"/>
      </c>
      <c r="DO50" s="161">
        <f t="shared" si="22"/>
      </c>
      <c r="DP50" s="161">
        <f t="shared" si="22"/>
      </c>
      <c r="DQ50" s="161">
        <f t="shared" si="22"/>
      </c>
      <c r="DR50" s="161">
        <f t="shared" si="22"/>
      </c>
      <c r="DS50" s="161">
        <f t="shared" si="22"/>
      </c>
      <c r="DT50" s="161">
        <f t="shared" si="22"/>
      </c>
      <c r="DU50" s="161">
        <f t="shared" si="22"/>
      </c>
      <c r="DV50" s="161">
        <f t="shared" si="22"/>
      </c>
      <c r="DW50" s="161">
        <f t="shared" si="22"/>
      </c>
      <c r="DX50" s="161">
        <f t="shared" si="22"/>
      </c>
      <c r="DY50" s="161">
        <f t="shared" si="22"/>
      </c>
      <c r="DZ50" s="161">
        <f t="shared" si="22"/>
      </c>
      <c r="EA50" s="161">
        <f t="shared" si="22"/>
      </c>
      <c r="EB50" s="161">
        <f t="shared" si="22"/>
      </c>
      <c r="EC50" s="161">
        <f t="shared" si="22"/>
      </c>
      <c r="ED50" s="161">
        <f t="shared" si="22"/>
      </c>
      <c r="EE50" s="161">
        <f t="shared" si="22"/>
      </c>
      <c r="EF50" s="161">
        <f t="shared" si="19"/>
      </c>
      <c r="EG50" s="161">
        <f t="shared" si="19"/>
      </c>
      <c r="EH50" s="161">
        <f t="shared" si="19"/>
      </c>
      <c r="EI50" s="161">
        <f t="shared" si="19"/>
      </c>
      <c r="EJ50" s="161">
        <f t="shared" si="19"/>
      </c>
      <c r="EK50" s="161">
        <f t="shared" si="19"/>
      </c>
      <c r="EL50" s="161">
        <f t="shared" si="19"/>
      </c>
      <c r="EM50" s="161">
        <f t="shared" si="19"/>
      </c>
      <c r="EN50" s="161">
        <f t="shared" si="19"/>
      </c>
      <c r="EO50" s="161">
        <f t="shared" si="19"/>
      </c>
      <c r="EP50" s="161">
        <f t="shared" si="19"/>
      </c>
      <c r="EQ50" s="161">
        <f t="shared" si="19"/>
      </c>
      <c r="ER50" s="161">
        <f t="shared" si="19"/>
      </c>
      <c r="ES50" s="161">
        <f t="shared" si="19"/>
      </c>
      <c r="ET50" s="161">
        <f t="shared" si="19"/>
      </c>
      <c r="EU50" s="161">
        <f t="shared" si="19"/>
      </c>
      <c r="EV50" s="161">
        <f t="shared" si="19"/>
      </c>
      <c r="EW50" s="161">
        <f t="shared" si="19"/>
      </c>
      <c r="EX50" s="161">
        <f t="shared" si="19"/>
      </c>
      <c r="EY50" s="161">
        <f t="shared" si="19"/>
      </c>
      <c r="EZ50" s="161">
        <f t="shared" si="19"/>
      </c>
      <c r="FA50" s="161">
        <f t="shared" si="19"/>
      </c>
      <c r="FB50" s="161">
        <f t="shared" si="19"/>
      </c>
      <c r="FC50" s="161">
        <f t="shared" si="19"/>
      </c>
      <c r="FD50" s="161">
        <f t="shared" si="19"/>
      </c>
      <c r="FE50" s="161">
        <f t="shared" si="19"/>
      </c>
      <c r="FF50" s="161">
        <f t="shared" si="19"/>
      </c>
      <c r="FG50" s="161">
        <f t="shared" si="19"/>
      </c>
      <c r="FH50" s="161">
        <f t="shared" si="19"/>
      </c>
      <c r="FI50" s="161">
        <f t="shared" si="19"/>
      </c>
      <c r="FJ50" s="161">
        <f t="shared" si="19"/>
      </c>
      <c r="FK50" s="161">
        <f t="shared" si="19"/>
      </c>
      <c r="FL50" s="161">
        <f t="shared" si="19"/>
      </c>
      <c r="FM50" s="161">
        <f t="shared" si="19"/>
      </c>
      <c r="FN50" s="161">
        <f t="shared" si="19"/>
      </c>
      <c r="FO50" s="161">
        <f t="shared" si="19"/>
      </c>
      <c r="FP50" s="161">
        <f t="shared" si="19"/>
      </c>
      <c r="FQ50" s="161">
        <f t="shared" si="19"/>
      </c>
      <c r="FR50" s="161">
        <f t="shared" si="19"/>
      </c>
      <c r="FS50" s="161">
        <f t="shared" si="19"/>
      </c>
      <c r="FT50" s="161">
        <f t="shared" si="19"/>
      </c>
      <c r="FU50" s="161">
        <f t="shared" si="19"/>
      </c>
      <c r="FV50" s="161">
        <f t="shared" si="19"/>
      </c>
      <c r="FW50" s="161">
        <f t="shared" si="19"/>
      </c>
      <c r="FX50" s="161">
        <f t="shared" si="19"/>
      </c>
      <c r="FY50" s="161">
        <f t="shared" si="19"/>
      </c>
      <c r="FZ50" s="161">
        <f t="shared" si="19"/>
      </c>
      <c r="GA50" s="161">
        <f t="shared" si="19"/>
      </c>
      <c r="GB50" s="161">
        <f t="shared" si="19"/>
      </c>
      <c r="GC50" s="161">
        <f t="shared" si="19"/>
      </c>
      <c r="GD50" s="161">
        <f t="shared" si="19"/>
      </c>
      <c r="GE50" s="161">
        <f t="shared" si="19"/>
      </c>
      <c r="GF50" s="161">
        <f t="shared" si="19"/>
      </c>
      <c r="GG50" s="161">
        <f t="shared" si="19"/>
      </c>
      <c r="GH50" s="161">
        <f t="shared" si="19"/>
      </c>
      <c r="GI50" s="161">
        <f t="shared" si="19"/>
      </c>
      <c r="GJ50" s="161">
        <f t="shared" si="19"/>
      </c>
      <c r="GK50" s="161">
        <f t="shared" si="19"/>
      </c>
      <c r="GL50" s="161">
        <f t="shared" si="19"/>
      </c>
      <c r="GM50" s="161">
        <f t="shared" si="19"/>
      </c>
      <c r="GN50" s="161">
        <f t="shared" si="19"/>
      </c>
      <c r="GO50" s="161">
        <f t="shared" si="19"/>
      </c>
      <c r="GP50" s="161">
        <f t="shared" si="19"/>
      </c>
      <c r="GQ50" s="161">
        <f t="shared" si="20"/>
      </c>
      <c r="GR50" s="161">
        <f t="shared" si="9"/>
      </c>
      <c r="GS50" s="161">
        <f t="shared" si="9"/>
      </c>
      <c r="GT50" s="161">
        <f t="shared" si="9"/>
      </c>
      <c r="GU50" s="161">
        <f t="shared" si="9"/>
      </c>
      <c r="GV50" s="161">
        <f t="shared" si="9"/>
      </c>
      <c r="GW50" s="161">
        <f t="shared" si="9"/>
      </c>
      <c r="GX50" s="161">
        <f t="shared" si="9"/>
      </c>
      <c r="GY50" s="161">
        <f t="shared" si="9"/>
      </c>
      <c r="GZ50" s="161">
        <f t="shared" si="9"/>
      </c>
      <c r="HA50" s="161">
        <f t="shared" si="9"/>
      </c>
      <c r="HB50" s="161">
        <f t="shared" si="9"/>
      </c>
      <c r="HC50" s="161">
        <f t="shared" si="9"/>
      </c>
      <c r="HD50" s="161">
        <f t="shared" si="9"/>
      </c>
      <c r="HE50" s="161">
        <f t="shared" si="9"/>
      </c>
      <c r="HF50" s="161">
        <f t="shared" si="9"/>
      </c>
      <c r="HG50" s="161">
        <f t="shared" si="9"/>
      </c>
      <c r="HH50" s="161">
        <f t="shared" si="9"/>
      </c>
      <c r="HI50" s="161">
        <f t="shared" si="9"/>
      </c>
      <c r="HJ50" s="161">
        <f t="shared" si="9"/>
      </c>
      <c r="HK50" s="161">
        <f t="shared" si="9"/>
      </c>
      <c r="HL50" s="161">
        <f t="shared" si="9"/>
      </c>
      <c r="HM50" s="161">
        <f t="shared" si="9"/>
      </c>
      <c r="HN50" s="161">
        <f t="shared" si="9"/>
      </c>
      <c r="HO50" s="161">
        <f t="shared" si="9"/>
      </c>
      <c r="HP50" s="161">
        <f t="shared" si="9"/>
      </c>
      <c r="HQ50" s="161">
        <f t="shared" si="9"/>
      </c>
      <c r="HR50" s="161">
        <f t="shared" si="9"/>
      </c>
      <c r="HS50" s="161">
        <f aca="true" t="shared" si="23" ref="HS50:IV50">IF(HS10="","",HS10/HS$32)</f>
      </c>
      <c r="HT50" s="161">
        <f t="shared" si="23"/>
      </c>
      <c r="HU50" s="161">
        <f t="shared" si="23"/>
      </c>
      <c r="HV50" s="161">
        <f t="shared" si="23"/>
      </c>
      <c r="HW50" s="161">
        <f t="shared" si="23"/>
      </c>
      <c r="HX50" s="161">
        <f t="shared" si="23"/>
      </c>
      <c r="HY50" s="161">
        <f t="shared" si="23"/>
      </c>
      <c r="HZ50" s="161">
        <f t="shared" si="23"/>
      </c>
      <c r="IA50" s="161">
        <f t="shared" si="23"/>
      </c>
      <c r="IB50" s="161">
        <f t="shared" si="23"/>
      </c>
      <c r="IC50" s="161">
        <f t="shared" si="23"/>
      </c>
      <c r="ID50" s="161">
        <f t="shared" si="23"/>
      </c>
      <c r="IE50" s="161">
        <f t="shared" si="23"/>
      </c>
      <c r="IF50" s="161">
        <f t="shared" si="23"/>
      </c>
      <c r="IG50" s="161">
        <f t="shared" si="23"/>
      </c>
      <c r="IH50" s="161">
        <f t="shared" si="23"/>
      </c>
      <c r="II50" s="161">
        <f t="shared" si="23"/>
      </c>
      <c r="IJ50" s="161">
        <f t="shared" si="23"/>
      </c>
      <c r="IK50" s="161">
        <f t="shared" si="23"/>
      </c>
      <c r="IL50" s="161">
        <f t="shared" si="23"/>
      </c>
      <c r="IM50" s="161">
        <f t="shared" si="23"/>
      </c>
      <c r="IN50" s="161">
        <f t="shared" si="23"/>
      </c>
      <c r="IO50" s="161">
        <f t="shared" si="23"/>
      </c>
      <c r="IP50" s="161">
        <f t="shared" si="23"/>
      </c>
      <c r="IQ50" s="161">
        <f t="shared" si="23"/>
      </c>
      <c r="IR50" s="161">
        <f t="shared" si="23"/>
      </c>
      <c r="IS50" s="161">
        <f t="shared" si="23"/>
      </c>
      <c r="IT50" s="161">
        <f t="shared" si="23"/>
      </c>
      <c r="IU50" s="161">
        <f t="shared" si="23"/>
      </c>
      <c r="IV50" s="161">
        <f t="shared" si="23"/>
      </c>
    </row>
    <row r="51" spans="1:256" s="162" customFormat="1" ht="13.5">
      <c r="A51" s="53"/>
      <c r="B51" s="159">
        <f>IF('出席簿'!B19="","",'出席簿'!B19)</f>
      </c>
      <c r="C51" s="160">
        <f>IF(SUM(F51:IV51)=0,"",AVERAGE(F51:IV51))</f>
      </c>
      <c r="D51" s="53"/>
      <c r="E51" s="218"/>
      <c r="F51" s="161">
        <f t="shared" si="10"/>
      </c>
      <c r="G51" s="161">
        <f t="shared" si="11"/>
      </c>
      <c r="H51" s="161">
        <f aca="true" t="shared" si="24" ref="H51:BS51">IF(H11="","",H11/H$32)</f>
      </c>
      <c r="I51" s="161">
        <f t="shared" si="24"/>
      </c>
      <c r="J51" s="161">
        <f t="shared" si="24"/>
      </c>
      <c r="K51" s="161">
        <f t="shared" si="24"/>
      </c>
      <c r="L51" s="161">
        <f t="shared" si="24"/>
      </c>
      <c r="M51" s="161">
        <f t="shared" si="24"/>
      </c>
      <c r="N51" s="161">
        <f t="shared" si="24"/>
      </c>
      <c r="O51" s="161">
        <f t="shared" si="24"/>
      </c>
      <c r="P51" s="161">
        <f t="shared" si="24"/>
      </c>
      <c r="Q51" s="161">
        <f t="shared" si="24"/>
      </c>
      <c r="R51" s="161">
        <f t="shared" si="24"/>
      </c>
      <c r="S51" s="161">
        <f t="shared" si="24"/>
      </c>
      <c r="T51" s="161">
        <f t="shared" si="24"/>
      </c>
      <c r="U51" s="161">
        <f t="shared" si="24"/>
      </c>
      <c r="V51" s="161">
        <f t="shared" si="24"/>
      </c>
      <c r="W51" s="161">
        <f t="shared" si="24"/>
      </c>
      <c r="X51" s="161">
        <f t="shared" si="24"/>
      </c>
      <c r="Y51" s="161">
        <f t="shared" si="24"/>
      </c>
      <c r="Z51" s="161">
        <f t="shared" si="24"/>
      </c>
      <c r="AA51" s="161">
        <f t="shared" si="24"/>
      </c>
      <c r="AB51" s="161">
        <f t="shared" si="24"/>
      </c>
      <c r="AC51" s="161">
        <f t="shared" si="24"/>
      </c>
      <c r="AD51" s="161">
        <f t="shared" si="24"/>
      </c>
      <c r="AE51" s="161">
        <f t="shared" si="24"/>
      </c>
      <c r="AF51" s="161">
        <f t="shared" si="24"/>
      </c>
      <c r="AG51" s="161">
        <f t="shared" si="24"/>
      </c>
      <c r="AH51" s="161">
        <f t="shared" si="24"/>
      </c>
      <c r="AI51" s="161">
        <f t="shared" si="24"/>
      </c>
      <c r="AJ51" s="161">
        <f t="shared" si="24"/>
      </c>
      <c r="AK51" s="161">
        <f t="shared" si="24"/>
      </c>
      <c r="AL51" s="161">
        <f t="shared" si="24"/>
      </c>
      <c r="AM51" s="161">
        <f t="shared" si="24"/>
      </c>
      <c r="AN51" s="161">
        <f t="shared" si="24"/>
      </c>
      <c r="AO51" s="161">
        <f t="shared" si="24"/>
      </c>
      <c r="AP51" s="161">
        <f t="shared" si="24"/>
      </c>
      <c r="AQ51" s="161">
        <f t="shared" si="24"/>
      </c>
      <c r="AR51" s="161">
        <f t="shared" si="24"/>
      </c>
      <c r="AS51" s="161">
        <f t="shared" si="24"/>
      </c>
      <c r="AT51" s="161">
        <f t="shared" si="24"/>
      </c>
      <c r="AU51" s="161">
        <f t="shared" si="24"/>
      </c>
      <c r="AV51" s="161">
        <f t="shared" si="24"/>
      </c>
      <c r="AW51" s="161">
        <f t="shared" si="24"/>
      </c>
      <c r="AX51" s="161">
        <f t="shared" si="24"/>
      </c>
      <c r="AY51" s="161">
        <f t="shared" si="24"/>
      </c>
      <c r="AZ51" s="161">
        <f t="shared" si="24"/>
      </c>
      <c r="BA51" s="161">
        <f t="shared" si="24"/>
      </c>
      <c r="BB51" s="161">
        <f t="shared" si="24"/>
      </c>
      <c r="BC51" s="161">
        <f t="shared" si="24"/>
      </c>
      <c r="BD51" s="161">
        <f t="shared" si="24"/>
      </c>
      <c r="BE51" s="161">
        <f t="shared" si="24"/>
      </c>
      <c r="BF51" s="161">
        <f t="shared" si="24"/>
      </c>
      <c r="BG51" s="161">
        <f t="shared" si="24"/>
      </c>
      <c r="BH51" s="161">
        <f t="shared" si="24"/>
      </c>
      <c r="BI51" s="161">
        <f t="shared" si="24"/>
      </c>
      <c r="BJ51" s="161">
        <f t="shared" si="24"/>
      </c>
      <c r="BK51" s="161">
        <f t="shared" si="24"/>
      </c>
      <c r="BL51" s="161">
        <f t="shared" si="24"/>
      </c>
      <c r="BM51" s="161">
        <f t="shared" si="24"/>
      </c>
      <c r="BN51" s="161">
        <f t="shared" si="24"/>
      </c>
      <c r="BO51" s="161">
        <f t="shared" si="24"/>
      </c>
      <c r="BP51" s="161">
        <f t="shared" si="24"/>
      </c>
      <c r="BQ51" s="161">
        <f t="shared" si="24"/>
      </c>
      <c r="BR51" s="161">
        <f t="shared" si="24"/>
      </c>
      <c r="BS51" s="161">
        <f t="shared" si="24"/>
      </c>
      <c r="BT51" s="161">
        <f t="shared" si="22"/>
      </c>
      <c r="BU51" s="161">
        <f t="shared" si="22"/>
      </c>
      <c r="BV51" s="161">
        <f t="shared" si="22"/>
      </c>
      <c r="BW51" s="161">
        <f t="shared" si="22"/>
      </c>
      <c r="BX51" s="161">
        <f t="shared" si="22"/>
      </c>
      <c r="BY51" s="161">
        <f t="shared" si="22"/>
      </c>
      <c r="BZ51" s="161">
        <f t="shared" si="22"/>
      </c>
      <c r="CA51" s="161">
        <f t="shared" si="22"/>
      </c>
      <c r="CB51" s="161">
        <f t="shared" si="22"/>
      </c>
      <c r="CC51" s="161">
        <f t="shared" si="22"/>
      </c>
      <c r="CD51" s="161">
        <f t="shared" si="22"/>
      </c>
      <c r="CE51" s="161">
        <f t="shared" si="22"/>
      </c>
      <c r="CF51" s="161">
        <f t="shared" si="22"/>
      </c>
      <c r="CG51" s="161">
        <f t="shared" si="22"/>
      </c>
      <c r="CH51" s="161">
        <f t="shared" si="22"/>
      </c>
      <c r="CI51" s="161">
        <f t="shared" si="22"/>
      </c>
      <c r="CJ51" s="161">
        <f t="shared" si="22"/>
      </c>
      <c r="CK51" s="161">
        <f t="shared" si="22"/>
      </c>
      <c r="CL51" s="161">
        <f t="shared" si="22"/>
      </c>
      <c r="CM51" s="161">
        <f t="shared" si="22"/>
      </c>
      <c r="CN51" s="161">
        <f t="shared" si="22"/>
      </c>
      <c r="CO51" s="161">
        <f t="shared" si="22"/>
      </c>
      <c r="CP51" s="161">
        <f t="shared" si="22"/>
      </c>
      <c r="CQ51" s="161">
        <f t="shared" si="22"/>
      </c>
      <c r="CR51" s="161">
        <f t="shared" si="22"/>
      </c>
      <c r="CS51" s="161">
        <f t="shared" si="22"/>
      </c>
      <c r="CT51" s="161">
        <f t="shared" si="22"/>
      </c>
      <c r="CU51" s="161">
        <f t="shared" si="22"/>
      </c>
      <c r="CV51" s="161">
        <f t="shared" si="22"/>
      </c>
      <c r="CW51" s="161">
        <f t="shared" si="22"/>
      </c>
      <c r="CX51" s="161">
        <f t="shared" si="22"/>
      </c>
      <c r="CY51" s="161">
        <f t="shared" si="22"/>
      </c>
      <c r="CZ51" s="161">
        <f t="shared" si="22"/>
      </c>
      <c r="DA51" s="161">
        <f t="shared" si="22"/>
      </c>
      <c r="DB51" s="161">
        <f t="shared" si="22"/>
      </c>
      <c r="DC51" s="161">
        <f t="shared" si="22"/>
      </c>
      <c r="DD51" s="161">
        <f t="shared" si="22"/>
      </c>
      <c r="DE51" s="161">
        <f t="shared" si="22"/>
      </c>
      <c r="DF51" s="161">
        <f t="shared" si="22"/>
      </c>
      <c r="DG51" s="161">
        <f t="shared" si="22"/>
      </c>
      <c r="DH51" s="161">
        <f t="shared" si="22"/>
      </c>
      <c r="DI51" s="161">
        <f t="shared" si="22"/>
      </c>
      <c r="DJ51" s="161">
        <f t="shared" si="22"/>
      </c>
      <c r="DK51" s="161">
        <f t="shared" si="22"/>
      </c>
      <c r="DL51" s="161">
        <f t="shared" si="22"/>
      </c>
      <c r="DM51" s="161">
        <f t="shared" si="22"/>
      </c>
      <c r="DN51" s="161">
        <f t="shared" si="22"/>
      </c>
      <c r="DO51" s="161">
        <f t="shared" si="22"/>
      </c>
      <c r="DP51" s="161">
        <f t="shared" si="22"/>
      </c>
      <c r="DQ51" s="161">
        <f t="shared" si="22"/>
      </c>
      <c r="DR51" s="161">
        <f t="shared" si="22"/>
      </c>
      <c r="DS51" s="161">
        <f t="shared" si="22"/>
      </c>
      <c r="DT51" s="161">
        <f t="shared" si="22"/>
      </c>
      <c r="DU51" s="161">
        <f t="shared" si="22"/>
      </c>
      <c r="DV51" s="161">
        <f t="shared" si="22"/>
      </c>
      <c r="DW51" s="161">
        <f t="shared" si="22"/>
      </c>
      <c r="DX51" s="161">
        <f t="shared" si="22"/>
      </c>
      <c r="DY51" s="161">
        <f t="shared" si="22"/>
      </c>
      <c r="DZ51" s="161">
        <f t="shared" si="22"/>
      </c>
      <c r="EA51" s="161">
        <f t="shared" si="22"/>
      </c>
      <c r="EB51" s="161">
        <f t="shared" si="22"/>
      </c>
      <c r="EC51" s="161">
        <f t="shared" si="22"/>
      </c>
      <c r="ED51" s="161">
        <f t="shared" si="22"/>
      </c>
      <c r="EE51" s="161">
        <f t="shared" si="22"/>
      </c>
      <c r="EF51" s="161">
        <f t="shared" si="19"/>
      </c>
      <c r="EG51" s="161">
        <f t="shared" si="19"/>
      </c>
      <c r="EH51" s="161">
        <f t="shared" si="19"/>
      </c>
      <c r="EI51" s="161">
        <f t="shared" si="19"/>
      </c>
      <c r="EJ51" s="161">
        <f t="shared" si="19"/>
      </c>
      <c r="EK51" s="161">
        <f t="shared" si="19"/>
      </c>
      <c r="EL51" s="161">
        <f t="shared" si="19"/>
      </c>
      <c r="EM51" s="161">
        <f t="shared" si="19"/>
      </c>
      <c r="EN51" s="161">
        <f t="shared" si="19"/>
      </c>
      <c r="EO51" s="161">
        <f t="shared" si="19"/>
      </c>
      <c r="EP51" s="161">
        <f t="shared" si="19"/>
      </c>
      <c r="EQ51" s="161">
        <f t="shared" si="19"/>
      </c>
      <c r="ER51" s="161">
        <f t="shared" si="19"/>
      </c>
      <c r="ES51" s="161">
        <f t="shared" si="19"/>
      </c>
      <c r="ET51" s="161">
        <f t="shared" si="19"/>
      </c>
      <c r="EU51" s="161">
        <f t="shared" si="19"/>
      </c>
      <c r="EV51" s="161">
        <f t="shared" si="19"/>
      </c>
      <c r="EW51" s="161">
        <f t="shared" si="19"/>
      </c>
      <c r="EX51" s="161">
        <f t="shared" si="19"/>
      </c>
      <c r="EY51" s="161">
        <f t="shared" si="19"/>
      </c>
      <c r="EZ51" s="161">
        <f t="shared" si="19"/>
      </c>
      <c r="FA51" s="161">
        <f t="shared" si="19"/>
      </c>
      <c r="FB51" s="161">
        <f t="shared" si="19"/>
      </c>
      <c r="FC51" s="161">
        <f t="shared" si="19"/>
      </c>
      <c r="FD51" s="161">
        <f t="shared" si="19"/>
      </c>
      <c r="FE51" s="161">
        <f t="shared" si="19"/>
      </c>
      <c r="FF51" s="161">
        <f t="shared" si="19"/>
      </c>
      <c r="FG51" s="161">
        <f t="shared" si="19"/>
      </c>
      <c r="FH51" s="161">
        <f t="shared" si="19"/>
      </c>
      <c r="FI51" s="161">
        <f t="shared" si="19"/>
      </c>
      <c r="FJ51" s="161">
        <f t="shared" si="19"/>
      </c>
      <c r="FK51" s="161">
        <f t="shared" si="19"/>
      </c>
      <c r="FL51" s="161">
        <f t="shared" si="19"/>
      </c>
      <c r="FM51" s="161">
        <f t="shared" si="19"/>
      </c>
      <c r="FN51" s="161">
        <f t="shared" si="19"/>
      </c>
      <c r="FO51" s="161">
        <f t="shared" si="19"/>
      </c>
      <c r="FP51" s="161">
        <f t="shared" si="19"/>
      </c>
      <c r="FQ51" s="161">
        <f t="shared" si="19"/>
      </c>
      <c r="FR51" s="161">
        <f t="shared" si="19"/>
      </c>
      <c r="FS51" s="161">
        <f t="shared" si="19"/>
      </c>
      <c r="FT51" s="161">
        <f t="shared" si="19"/>
      </c>
      <c r="FU51" s="161">
        <f t="shared" si="19"/>
      </c>
      <c r="FV51" s="161">
        <f t="shared" si="19"/>
      </c>
      <c r="FW51" s="161">
        <f t="shared" si="19"/>
      </c>
      <c r="FX51" s="161">
        <f t="shared" si="19"/>
      </c>
      <c r="FY51" s="161">
        <f t="shared" si="19"/>
      </c>
      <c r="FZ51" s="161">
        <f t="shared" si="19"/>
      </c>
      <c r="GA51" s="161">
        <f t="shared" si="19"/>
      </c>
      <c r="GB51" s="161">
        <f t="shared" si="19"/>
      </c>
      <c r="GC51" s="161">
        <f t="shared" si="19"/>
      </c>
      <c r="GD51" s="161">
        <f t="shared" si="19"/>
      </c>
      <c r="GE51" s="161">
        <f t="shared" si="19"/>
      </c>
      <c r="GF51" s="161">
        <f t="shared" si="19"/>
      </c>
      <c r="GG51" s="161">
        <f t="shared" si="19"/>
      </c>
      <c r="GH51" s="161">
        <f t="shared" si="19"/>
      </c>
      <c r="GI51" s="161">
        <f t="shared" si="19"/>
      </c>
      <c r="GJ51" s="161">
        <f t="shared" si="19"/>
      </c>
      <c r="GK51" s="161">
        <f t="shared" si="19"/>
      </c>
      <c r="GL51" s="161">
        <f t="shared" si="19"/>
      </c>
      <c r="GM51" s="161">
        <f t="shared" si="19"/>
      </c>
      <c r="GN51" s="161">
        <f t="shared" si="19"/>
      </c>
      <c r="GO51" s="161">
        <f t="shared" si="19"/>
      </c>
      <c r="GP51" s="161">
        <f t="shared" si="19"/>
      </c>
      <c r="GQ51" s="161">
        <f t="shared" si="20"/>
      </c>
      <c r="GR51" s="161">
        <f aca="true" t="shared" si="25" ref="GR51:IV55">IF(GR11="","",GR11/GR$32)</f>
      </c>
      <c r="GS51" s="161">
        <f t="shared" si="25"/>
      </c>
      <c r="GT51" s="161">
        <f t="shared" si="25"/>
      </c>
      <c r="GU51" s="161">
        <f t="shared" si="25"/>
      </c>
      <c r="GV51" s="161">
        <f t="shared" si="25"/>
      </c>
      <c r="GW51" s="161">
        <f t="shared" si="25"/>
      </c>
      <c r="GX51" s="161">
        <f t="shared" si="25"/>
      </c>
      <c r="GY51" s="161">
        <f t="shared" si="25"/>
      </c>
      <c r="GZ51" s="161">
        <f t="shared" si="25"/>
      </c>
      <c r="HA51" s="161">
        <f t="shared" si="25"/>
      </c>
      <c r="HB51" s="161">
        <f t="shared" si="25"/>
      </c>
      <c r="HC51" s="161">
        <f t="shared" si="25"/>
      </c>
      <c r="HD51" s="161">
        <f t="shared" si="25"/>
      </c>
      <c r="HE51" s="161">
        <f t="shared" si="25"/>
      </c>
      <c r="HF51" s="161">
        <f t="shared" si="25"/>
      </c>
      <c r="HG51" s="161">
        <f t="shared" si="25"/>
      </c>
      <c r="HH51" s="161">
        <f t="shared" si="25"/>
      </c>
      <c r="HI51" s="161">
        <f t="shared" si="25"/>
      </c>
      <c r="HJ51" s="161">
        <f t="shared" si="25"/>
      </c>
      <c r="HK51" s="161">
        <f t="shared" si="25"/>
      </c>
      <c r="HL51" s="161">
        <f t="shared" si="25"/>
      </c>
      <c r="HM51" s="161">
        <f t="shared" si="25"/>
      </c>
      <c r="HN51" s="161">
        <f t="shared" si="25"/>
      </c>
      <c r="HO51" s="161">
        <f t="shared" si="25"/>
      </c>
      <c r="HP51" s="161">
        <f t="shared" si="25"/>
      </c>
      <c r="HQ51" s="161">
        <f t="shared" si="25"/>
      </c>
      <c r="HR51" s="161">
        <f t="shared" si="25"/>
      </c>
      <c r="HS51" s="161">
        <f t="shared" si="25"/>
      </c>
      <c r="HT51" s="161">
        <f t="shared" si="25"/>
      </c>
      <c r="HU51" s="161">
        <f t="shared" si="25"/>
      </c>
      <c r="HV51" s="161">
        <f t="shared" si="25"/>
      </c>
      <c r="HW51" s="161">
        <f t="shared" si="25"/>
      </c>
      <c r="HX51" s="161">
        <f t="shared" si="25"/>
      </c>
      <c r="HY51" s="161">
        <f t="shared" si="25"/>
      </c>
      <c r="HZ51" s="161">
        <f t="shared" si="25"/>
      </c>
      <c r="IA51" s="161">
        <f t="shared" si="25"/>
      </c>
      <c r="IB51" s="161">
        <f t="shared" si="25"/>
      </c>
      <c r="IC51" s="161">
        <f t="shared" si="25"/>
      </c>
      <c r="ID51" s="161">
        <f t="shared" si="25"/>
      </c>
      <c r="IE51" s="161">
        <f t="shared" si="25"/>
      </c>
      <c r="IF51" s="161">
        <f t="shared" si="25"/>
      </c>
      <c r="IG51" s="161">
        <f t="shared" si="25"/>
      </c>
      <c r="IH51" s="161">
        <f t="shared" si="25"/>
      </c>
      <c r="II51" s="161">
        <f t="shared" si="25"/>
      </c>
      <c r="IJ51" s="161">
        <f t="shared" si="25"/>
      </c>
      <c r="IK51" s="161">
        <f t="shared" si="25"/>
      </c>
      <c r="IL51" s="161">
        <f t="shared" si="25"/>
      </c>
      <c r="IM51" s="161">
        <f t="shared" si="25"/>
      </c>
      <c r="IN51" s="161">
        <f t="shared" si="25"/>
      </c>
      <c r="IO51" s="161">
        <f t="shared" si="25"/>
      </c>
      <c r="IP51" s="161">
        <f t="shared" si="25"/>
      </c>
      <c r="IQ51" s="161">
        <f t="shared" si="25"/>
      </c>
      <c r="IR51" s="161">
        <f t="shared" si="25"/>
      </c>
      <c r="IS51" s="161">
        <f t="shared" si="25"/>
      </c>
      <c r="IT51" s="161">
        <f t="shared" si="25"/>
      </c>
      <c r="IU51" s="161">
        <f t="shared" si="25"/>
      </c>
      <c r="IV51" s="161">
        <f t="shared" si="25"/>
      </c>
    </row>
    <row r="52" spans="1:256" s="162" customFormat="1" ht="13.5">
      <c r="A52" s="53"/>
      <c r="B52" s="159">
        <f>IF('出席簿'!B20="","",'出席簿'!B20)</f>
      </c>
      <c r="C52" s="160">
        <f>IF(SUM(F52:IV52)=0,"",AVERAGE(F52:IV52))</f>
      </c>
      <c r="D52" s="53"/>
      <c r="E52" s="218"/>
      <c r="F52" s="161">
        <f t="shared" si="10"/>
      </c>
      <c r="G52" s="161">
        <f t="shared" si="11"/>
      </c>
      <c r="H52" s="161">
        <f aca="true" t="shared" si="26" ref="H52:BS52">IF(H12="","",H12/H$32)</f>
      </c>
      <c r="I52" s="161">
        <f t="shared" si="26"/>
      </c>
      <c r="J52" s="161">
        <f t="shared" si="26"/>
      </c>
      <c r="K52" s="161">
        <f t="shared" si="26"/>
      </c>
      <c r="L52" s="161">
        <f t="shared" si="26"/>
      </c>
      <c r="M52" s="161">
        <f t="shared" si="26"/>
      </c>
      <c r="N52" s="161">
        <f t="shared" si="26"/>
      </c>
      <c r="O52" s="161">
        <f t="shared" si="26"/>
      </c>
      <c r="P52" s="161">
        <f t="shared" si="26"/>
      </c>
      <c r="Q52" s="161">
        <f t="shared" si="26"/>
      </c>
      <c r="R52" s="161">
        <f t="shared" si="26"/>
      </c>
      <c r="S52" s="161">
        <f t="shared" si="26"/>
      </c>
      <c r="T52" s="161">
        <f t="shared" si="26"/>
      </c>
      <c r="U52" s="161">
        <f t="shared" si="26"/>
      </c>
      <c r="V52" s="161">
        <f t="shared" si="26"/>
      </c>
      <c r="W52" s="161">
        <f t="shared" si="26"/>
      </c>
      <c r="X52" s="161">
        <f t="shared" si="26"/>
      </c>
      <c r="Y52" s="161">
        <f t="shared" si="26"/>
      </c>
      <c r="Z52" s="161">
        <f t="shared" si="26"/>
      </c>
      <c r="AA52" s="161">
        <f t="shared" si="26"/>
      </c>
      <c r="AB52" s="161">
        <f t="shared" si="26"/>
      </c>
      <c r="AC52" s="161">
        <f t="shared" si="26"/>
      </c>
      <c r="AD52" s="161">
        <f t="shared" si="26"/>
      </c>
      <c r="AE52" s="161">
        <f t="shared" si="26"/>
      </c>
      <c r="AF52" s="161">
        <f t="shared" si="26"/>
      </c>
      <c r="AG52" s="161">
        <f t="shared" si="26"/>
      </c>
      <c r="AH52" s="161">
        <f t="shared" si="26"/>
      </c>
      <c r="AI52" s="161">
        <f t="shared" si="26"/>
      </c>
      <c r="AJ52" s="161">
        <f t="shared" si="26"/>
      </c>
      <c r="AK52" s="161">
        <f t="shared" si="26"/>
      </c>
      <c r="AL52" s="161">
        <f t="shared" si="26"/>
      </c>
      <c r="AM52" s="161">
        <f t="shared" si="26"/>
      </c>
      <c r="AN52" s="161">
        <f t="shared" si="26"/>
      </c>
      <c r="AO52" s="161">
        <f t="shared" si="26"/>
      </c>
      <c r="AP52" s="161">
        <f t="shared" si="26"/>
      </c>
      <c r="AQ52" s="161">
        <f t="shared" si="26"/>
      </c>
      <c r="AR52" s="161">
        <f t="shared" si="26"/>
      </c>
      <c r="AS52" s="161">
        <f t="shared" si="26"/>
      </c>
      <c r="AT52" s="161">
        <f t="shared" si="26"/>
      </c>
      <c r="AU52" s="161">
        <f t="shared" si="26"/>
      </c>
      <c r="AV52" s="161">
        <f t="shared" si="26"/>
      </c>
      <c r="AW52" s="161">
        <f t="shared" si="26"/>
      </c>
      <c r="AX52" s="161">
        <f t="shared" si="26"/>
      </c>
      <c r="AY52" s="161">
        <f t="shared" si="26"/>
      </c>
      <c r="AZ52" s="161">
        <f t="shared" si="26"/>
      </c>
      <c r="BA52" s="161">
        <f t="shared" si="26"/>
      </c>
      <c r="BB52" s="161">
        <f t="shared" si="26"/>
      </c>
      <c r="BC52" s="161">
        <f t="shared" si="26"/>
      </c>
      <c r="BD52" s="161">
        <f t="shared" si="26"/>
      </c>
      <c r="BE52" s="161">
        <f t="shared" si="26"/>
      </c>
      <c r="BF52" s="161">
        <f t="shared" si="26"/>
      </c>
      <c r="BG52" s="161">
        <f t="shared" si="26"/>
      </c>
      <c r="BH52" s="161">
        <f t="shared" si="26"/>
      </c>
      <c r="BI52" s="161">
        <f t="shared" si="26"/>
      </c>
      <c r="BJ52" s="161">
        <f t="shared" si="26"/>
      </c>
      <c r="BK52" s="161">
        <f t="shared" si="26"/>
      </c>
      <c r="BL52" s="161">
        <f t="shared" si="26"/>
      </c>
      <c r="BM52" s="161">
        <f t="shared" si="26"/>
      </c>
      <c r="BN52" s="161">
        <f t="shared" si="26"/>
      </c>
      <c r="BO52" s="161">
        <f t="shared" si="26"/>
      </c>
      <c r="BP52" s="161">
        <f t="shared" si="26"/>
      </c>
      <c r="BQ52" s="161">
        <f t="shared" si="26"/>
      </c>
      <c r="BR52" s="161">
        <f t="shared" si="26"/>
      </c>
      <c r="BS52" s="161">
        <f t="shared" si="26"/>
      </c>
      <c r="BT52" s="161">
        <f t="shared" si="22"/>
      </c>
      <c r="BU52" s="161">
        <f t="shared" si="22"/>
      </c>
      <c r="BV52" s="161">
        <f t="shared" si="22"/>
      </c>
      <c r="BW52" s="161">
        <f t="shared" si="22"/>
      </c>
      <c r="BX52" s="161">
        <f t="shared" si="22"/>
      </c>
      <c r="BY52" s="161">
        <f t="shared" si="22"/>
      </c>
      <c r="BZ52" s="161">
        <f t="shared" si="22"/>
      </c>
      <c r="CA52" s="161">
        <f t="shared" si="22"/>
      </c>
      <c r="CB52" s="161">
        <f t="shared" si="22"/>
      </c>
      <c r="CC52" s="161">
        <f t="shared" si="22"/>
      </c>
      <c r="CD52" s="161">
        <f t="shared" si="22"/>
      </c>
      <c r="CE52" s="161">
        <f t="shared" si="22"/>
      </c>
      <c r="CF52" s="161">
        <f t="shared" si="22"/>
      </c>
      <c r="CG52" s="161">
        <f t="shared" si="22"/>
      </c>
      <c r="CH52" s="161">
        <f t="shared" si="22"/>
      </c>
      <c r="CI52" s="161">
        <f t="shared" si="22"/>
      </c>
      <c r="CJ52" s="161">
        <f t="shared" si="22"/>
      </c>
      <c r="CK52" s="161">
        <f t="shared" si="22"/>
      </c>
      <c r="CL52" s="161">
        <f t="shared" si="22"/>
      </c>
      <c r="CM52" s="161">
        <f t="shared" si="22"/>
      </c>
      <c r="CN52" s="161">
        <f t="shared" si="22"/>
      </c>
      <c r="CO52" s="161">
        <f t="shared" si="22"/>
      </c>
      <c r="CP52" s="161">
        <f t="shared" si="22"/>
      </c>
      <c r="CQ52" s="161">
        <f t="shared" si="22"/>
      </c>
      <c r="CR52" s="161">
        <f t="shared" si="22"/>
      </c>
      <c r="CS52" s="161">
        <f t="shared" si="22"/>
      </c>
      <c r="CT52" s="161">
        <f t="shared" si="22"/>
      </c>
      <c r="CU52" s="161">
        <f t="shared" si="22"/>
      </c>
      <c r="CV52" s="161">
        <f t="shared" si="22"/>
      </c>
      <c r="CW52" s="161">
        <f t="shared" si="22"/>
      </c>
      <c r="CX52" s="161">
        <f t="shared" si="22"/>
      </c>
      <c r="CY52" s="161">
        <f t="shared" si="22"/>
      </c>
      <c r="CZ52" s="161">
        <f t="shared" si="22"/>
      </c>
      <c r="DA52" s="161">
        <f t="shared" si="22"/>
      </c>
      <c r="DB52" s="161">
        <f t="shared" si="22"/>
      </c>
      <c r="DC52" s="161">
        <f t="shared" si="22"/>
      </c>
      <c r="DD52" s="161">
        <f t="shared" si="22"/>
      </c>
      <c r="DE52" s="161">
        <f t="shared" si="22"/>
      </c>
      <c r="DF52" s="161">
        <f t="shared" si="22"/>
      </c>
      <c r="DG52" s="161">
        <f t="shared" si="22"/>
      </c>
      <c r="DH52" s="161">
        <f t="shared" si="22"/>
      </c>
      <c r="DI52" s="161">
        <f t="shared" si="22"/>
      </c>
      <c r="DJ52" s="161">
        <f t="shared" si="22"/>
      </c>
      <c r="DK52" s="161">
        <f t="shared" si="22"/>
      </c>
      <c r="DL52" s="161">
        <f t="shared" si="22"/>
      </c>
      <c r="DM52" s="161">
        <f t="shared" si="22"/>
      </c>
      <c r="DN52" s="161">
        <f t="shared" si="22"/>
      </c>
      <c r="DO52" s="161">
        <f t="shared" si="22"/>
      </c>
      <c r="DP52" s="161">
        <f t="shared" si="22"/>
      </c>
      <c r="DQ52" s="161">
        <f t="shared" si="22"/>
      </c>
      <c r="DR52" s="161">
        <f t="shared" si="22"/>
      </c>
      <c r="DS52" s="161">
        <f t="shared" si="22"/>
      </c>
      <c r="DT52" s="161">
        <f t="shared" si="22"/>
      </c>
      <c r="DU52" s="161">
        <f t="shared" si="22"/>
      </c>
      <c r="DV52" s="161">
        <f t="shared" si="22"/>
      </c>
      <c r="DW52" s="161">
        <f t="shared" si="22"/>
      </c>
      <c r="DX52" s="161">
        <f t="shared" si="22"/>
      </c>
      <c r="DY52" s="161">
        <f t="shared" si="22"/>
      </c>
      <c r="DZ52" s="161">
        <f t="shared" si="22"/>
      </c>
      <c r="EA52" s="161">
        <f t="shared" si="22"/>
      </c>
      <c r="EB52" s="161">
        <f t="shared" si="22"/>
      </c>
      <c r="EC52" s="161">
        <f t="shared" si="22"/>
      </c>
      <c r="ED52" s="161">
        <f t="shared" si="22"/>
      </c>
      <c r="EE52" s="161">
        <f t="shared" si="22"/>
      </c>
      <c r="EF52" s="161">
        <f t="shared" si="19"/>
      </c>
      <c r="EG52" s="161">
        <f t="shared" si="19"/>
      </c>
      <c r="EH52" s="161">
        <f t="shared" si="19"/>
      </c>
      <c r="EI52" s="161">
        <f t="shared" si="19"/>
      </c>
      <c r="EJ52" s="161">
        <f t="shared" si="19"/>
      </c>
      <c r="EK52" s="161">
        <f t="shared" si="19"/>
      </c>
      <c r="EL52" s="161">
        <f t="shared" si="19"/>
      </c>
      <c r="EM52" s="161">
        <f t="shared" si="19"/>
      </c>
      <c r="EN52" s="161">
        <f t="shared" si="19"/>
      </c>
      <c r="EO52" s="161">
        <f t="shared" si="19"/>
      </c>
      <c r="EP52" s="161">
        <f t="shared" si="19"/>
      </c>
      <c r="EQ52" s="161">
        <f t="shared" si="19"/>
      </c>
      <c r="ER52" s="161">
        <f t="shared" si="19"/>
      </c>
      <c r="ES52" s="161">
        <f t="shared" si="19"/>
      </c>
      <c r="ET52" s="161">
        <f t="shared" si="19"/>
      </c>
      <c r="EU52" s="161">
        <f t="shared" si="19"/>
      </c>
      <c r="EV52" s="161">
        <f t="shared" si="19"/>
      </c>
      <c r="EW52" s="161">
        <f t="shared" si="19"/>
      </c>
      <c r="EX52" s="161">
        <f t="shared" si="19"/>
      </c>
      <c r="EY52" s="161">
        <f t="shared" si="19"/>
      </c>
      <c r="EZ52" s="161">
        <f t="shared" si="19"/>
      </c>
      <c r="FA52" s="161">
        <f t="shared" si="19"/>
      </c>
      <c r="FB52" s="161">
        <f t="shared" si="19"/>
      </c>
      <c r="FC52" s="161">
        <f t="shared" si="19"/>
      </c>
      <c r="FD52" s="161">
        <f t="shared" si="19"/>
      </c>
      <c r="FE52" s="161">
        <f t="shared" si="19"/>
      </c>
      <c r="FF52" s="161">
        <f t="shared" si="19"/>
      </c>
      <c r="FG52" s="161">
        <f t="shared" si="19"/>
      </c>
      <c r="FH52" s="161">
        <f t="shared" si="19"/>
      </c>
      <c r="FI52" s="161">
        <f t="shared" si="19"/>
      </c>
      <c r="FJ52" s="161">
        <f t="shared" si="19"/>
      </c>
      <c r="FK52" s="161">
        <f t="shared" si="19"/>
      </c>
      <c r="FL52" s="161">
        <f t="shared" si="19"/>
      </c>
      <c r="FM52" s="161">
        <f t="shared" si="19"/>
      </c>
      <c r="FN52" s="161">
        <f t="shared" si="19"/>
      </c>
      <c r="FO52" s="161">
        <f t="shared" si="19"/>
      </c>
      <c r="FP52" s="161">
        <f t="shared" si="19"/>
      </c>
      <c r="FQ52" s="161">
        <f t="shared" si="19"/>
      </c>
      <c r="FR52" s="161">
        <f t="shared" si="19"/>
      </c>
      <c r="FS52" s="161">
        <f t="shared" si="19"/>
      </c>
      <c r="FT52" s="161">
        <f t="shared" si="19"/>
      </c>
      <c r="FU52" s="161">
        <f t="shared" si="19"/>
      </c>
      <c r="FV52" s="161">
        <f t="shared" si="19"/>
      </c>
      <c r="FW52" s="161">
        <f t="shared" si="19"/>
      </c>
      <c r="FX52" s="161">
        <f t="shared" si="19"/>
      </c>
      <c r="FY52" s="161">
        <f t="shared" si="19"/>
      </c>
      <c r="FZ52" s="161">
        <f t="shared" si="19"/>
      </c>
      <c r="GA52" s="161">
        <f t="shared" si="19"/>
      </c>
      <c r="GB52" s="161">
        <f t="shared" si="19"/>
      </c>
      <c r="GC52" s="161">
        <f t="shared" si="19"/>
      </c>
      <c r="GD52" s="161">
        <f t="shared" si="19"/>
      </c>
      <c r="GE52" s="161">
        <f t="shared" si="19"/>
      </c>
      <c r="GF52" s="161">
        <f t="shared" si="19"/>
      </c>
      <c r="GG52" s="161">
        <f t="shared" si="19"/>
      </c>
      <c r="GH52" s="161">
        <f t="shared" si="19"/>
      </c>
      <c r="GI52" s="161">
        <f t="shared" si="19"/>
      </c>
      <c r="GJ52" s="161">
        <f t="shared" si="19"/>
      </c>
      <c r="GK52" s="161">
        <f t="shared" si="19"/>
      </c>
      <c r="GL52" s="161">
        <f t="shared" si="19"/>
      </c>
      <c r="GM52" s="161">
        <f t="shared" si="19"/>
      </c>
      <c r="GN52" s="161">
        <f t="shared" si="19"/>
      </c>
      <c r="GO52" s="161">
        <f t="shared" si="19"/>
      </c>
      <c r="GP52" s="161">
        <f t="shared" si="19"/>
      </c>
      <c r="GQ52" s="161">
        <f t="shared" si="20"/>
      </c>
      <c r="GR52" s="161">
        <f t="shared" si="25"/>
      </c>
      <c r="GS52" s="161">
        <f t="shared" si="25"/>
      </c>
      <c r="GT52" s="161">
        <f t="shared" si="25"/>
      </c>
      <c r="GU52" s="161">
        <f t="shared" si="25"/>
      </c>
      <c r="GV52" s="161">
        <f t="shared" si="25"/>
      </c>
      <c r="GW52" s="161">
        <f t="shared" si="25"/>
      </c>
      <c r="GX52" s="161">
        <f t="shared" si="25"/>
      </c>
      <c r="GY52" s="161">
        <f t="shared" si="25"/>
      </c>
      <c r="GZ52" s="161">
        <f t="shared" si="25"/>
      </c>
      <c r="HA52" s="161">
        <f t="shared" si="25"/>
      </c>
      <c r="HB52" s="161">
        <f t="shared" si="25"/>
      </c>
      <c r="HC52" s="161">
        <f t="shared" si="25"/>
      </c>
      <c r="HD52" s="161">
        <f t="shared" si="25"/>
      </c>
      <c r="HE52" s="161">
        <f t="shared" si="25"/>
      </c>
      <c r="HF52" s="161">
        <f t="shared" si="25"/>
      </c>
      <c r="HG52" s="161">
        <f t="shared" si="25"/>
      </c>
      <c r="HH52" s="161">
        <f t="shared" si="25"/>
      </c>
      <c r="HI52" s="161">
        <f t="shared" si="25"/>
      </c>
      <c r="HJ52" s="161">
        <f t="shared" si="25"/>
      </c>
      <c r="HK52" s="161">
        <f t="shared" si="25"/>
      </c>
      <c r="HL52" s="161">
        <f t="shared" si="25"/>
      </c>
      <c r="HM52" s="161">
        <f t="shared" si="25"/>
      </c>
      <c r="HN52" s="161">
        <f t="shared" si="25"/>
      </c>
      <c r="HO52" s="161">
        <f t="shared" si="25"/>
      </c>
      <c r="HP52" s="161">
        <f t="shared" si="25"/>
      </c>
      <c r="HQ52" s="161">
        <f t="shared" si="25"/>
      </c>
      <c r="HR52" s="161">
        <f t="shared" si="25"/>
      </c>
      <c r="HS52" s="161">
        <f t="shared" si="25"/>
      </c>
      <c r="HT52" s="161">
        <f t="shared" si="25"/>
      </c>
      <c r="HU52" s="161">
        <f t="shared" si="25"/>
      </c>
      <c r="HV52" s="161">
        <f t="shared" si="25"/>
      </c>
      <c r="HW52" s="161">
        <f t="shared" si="25"/>
      </c>
      <c r="HX52" s="161">
        <f t="shared" si="25"/>
      </c>
      <c r="HY52" s="161">
        <f t="shared" si="25"/>
      </c>
      <c r="HZ52" s="161">
        <f t="shared" si="25"/>
      </c>
      <c r="IA52" s="161">
        <f t="shared" si="25"/>
      </c>
      <c r="IB52" s="161">
        <f t="shared" si="25"/>
      </c>
      <c r="IC52" s="161">
        <f t="shared" si="25"/>
      </c>
      <c r="ID52" s="161">
        <f t="shared" si="25"/>
      </c>
      <c r="IE52" s="161">
        <f t="shared" si="25"/>
      </c>
      <c r="IF52" s="161">
        <f t="shared" si="25"/>
      </c>
      <c r="IG52" s="161">
        <f t="shared" si="25"/>
      </c>
      <c r="IH52" s="161">
        <f t="shared" si="25"/>
      </c>
      <c r="II52" s="161">
        <f t="shared" si="25"/>
      </c>
      <c r="IJ52" s="161">
        <f t="shared" si="25"/>
      </c>
      <c r="IK52" s="161">
        <f t="shared" si="25"/>
      </c>
      <c r="IL52" s="161">
        <f t="shared" si="25"/>
      </c>
      <c r="IM52" s="161">
        <f t="shared" si="25"/>
      </c>
      <c r="IN52" s="161">
        <f t="shared" si="25"/>
      </c>
      <c r="IO52" s="161">
        <f t="shared" si="25"/>
      </c>
      <c r="IP52" s="161">
        <f t="shared" si="25"/>
      </c>
      <c r="IQ52" s="161">
        <f t="shared" si="25"/>
      </c>
      <c r="IR52" s="161">
        <f t="shared" si="25"/>
      </c>
      <c r="IS52" s="161">
        <f t="shared" si="25"/>
      </c>
      <c r="IT52" s="161">
        <f t="shared" si="25"/>
      </c>
      <c r="IU52" s="161">
        <f t="shared" si="25"/>
      </c>
      <c r="IV52" s="161">
        <f t="shared" si="25"/>
      </c>
    </row>
    <row r="53" spans="1:256" s="162" customFormat="1" ht="13.5">
      <c r="A53" s="53"/>
      <c r="B53" s="159">
        <f>IF('出席簿'!B21="","",'出席簿'!B21)</f>
      </c>
      <c r="C53" s="160">
        <f>IF(SUM(F53:IV53)=0,"",AVERAGE(F53:IV53))</f>
      </c>
      <c r="D53" s="53"/>
      <c r="E53" s="218"/>
      <c r="F53" s="161">
        <f t="shared" si="10"/>
      </c>
      <c r="G53" s="161">
        <f t="shared" si="11"/>
      </c>
      <c r="H53" s="161">
        <f aca="true" t="shared" si="27" ref="H53:BS53">IF(H13="","",H13/H$32)</f>
      </c>
      <c r="I53" s="161">
        <f t="shared" si="27"/>
      </c>
      <c r="J53" s="161">
        <f t="shared" si="27"/>
      </c>
      <c r="K53" s="161">
        <f t="shared" si="27"/>
      </c>
      <c r="L53" s="161">
        <f t="shared" si="27"/>
      </c>
      <c r="M53" s="161">
        <f t="shared" si="27"/>
      </c>
      <c r="N53" s="161">
        <f t="shared" si="27"/>
      </c>
      <c r="O53" s="161">
        <f t="shared" si="27"/>
      </c>
      <c r="P53" s="161">
        <f t="shared" si="27"/>
      </c>
      <c r="Q53" s="161">
        <f t="shared" si="27"/>
      </c>
      <c r="R53" s="161">
        <f t="shared" si="27"/>
      </c>
      <c r="S53" s="161">
        <f t="shared" si="27"/>
      </c>
      <c r="T53" s="161">
        <f t="shared" si="27"/>
      </c>
      <c r="U53" s="161">
        <f t="shared" si="27"/>
      </c>
      <c r="V53" s="161">
        <f t="shared" si="27"/>
      </c>
      <c r="W53" s="161">
        <f t="shared" si="27"/>
      </c>
      <c r="X53" s="161">
        <f t="shared" si="27"/>
      </c>
      <c r="Y53" s="161">
        <f t="shared" si="27"/>
      </c>
      <c r="Z53" s="161">
        <f t="shared" si="27"/>
      </c>
      <c r="AA53" s="161">
        <f t="shared" si="27"/>
      </c>
      <c r="AB53" s="161">
        <f t="shared" si="27"/>
      </c>
      <c r="AC53" s="161">
        <f t="shared" si="27"/>
      </c>
      <c r="AD53" s="161">
        <f t="shared" si="27"/>
      </c>
      <c r="AE53" s="161">
        <f t="shared" si="27"/>
      </c>
      <c r="AF53" s="161">
        <f t="shared" si="27"/>
      </c>
      <c r="AG53" s="161">
        <f t="shared" si="27"/>
      </c>
      <c r="AH53" s="161">
        <f t="shared" si="27"/>
      </c>
      <c r="AI53" s="161">
        <f t="shared" si="27"/>
      </c>
      <c r="AJ53" s="161">
        <f t="shared" si="27"/>
      </c>
      <c r="AK53" s="161">
        <f t="shared" si="27"/>
      </c>
      <c r="AL53" s="161">
        <f t="shared" si="27"/>
      </c>
      <c r="AM53" s="161">
        <f t="shared" si="27"/>
      </c>
      <c r="AN53" s="161">
        <f t="shared" si="27"/>
      </c>
      <c r="AO53" s="161">
        <f t="shared" si="27"/>
      </c>
      <c r="AP53" s="161">
        <f t="shared" si="27"/>
      </c>
      <c r="AQ53" s="161">
        <f t="shared" si="27"/>
      </c>
      <c r="AR53" s="161">
        <f t="shared" si="27"/>
      </c>
      <c r="AS53" s="161">
        <f t="shared" si="27"/>
      </c>
      <c r="AT53" s="161">
        <f t="shared" si="27"/>
      </c>
      <c r="AU53" s="161">
        <f t="shared" si="27"/>
      </c>
      <c r="AV53" s="161">
        <f t="shared" si="27"/>
      </c>
      <c r="AW53" s="161">
        <f t="shared" si="27"/>
      </c>
      <c r="AX53" s="161">
        <f t="shared" si="27"/>
      </c>
      <c r="AY53" s="161">
        <f t="shared" si="27"/>
      </c>
      <c r="AZ53" s="161">
        <f t="shared" si="27"/>
      </c>
      <c r="BA53" s="161">
        <f t="shared" si="27"/>
      </c>
      <c r="BB53" s="161">
        <f t="shared" si="27"/>
      </c>
      <c r="BC53" s="161">
        <f t="shared" si="27"/>
      </c>
      <c r="BD53" s="161">
        <f t="shared" si="27"/>
      </c>
      <c r="BE53" s="161">
        <f t="shared" si="27"/>
      </c>
      <c r="BF53" s="161">
        <f t="shared" si="27"/>
      </c>
      <c r="BG53" s="161">
        <f t="shared" si="27"/>
      </c>
      <c r="BH53" s="161">
        <f t="shared" si="27"/>
      </c>
      <c r="BI53" s="161">
        <f t="shared" si="27"/>
      </c>
      <c r="BJ53" s="161">
        <f t="shared" si="27"/>
      </c>
      <c r="BK53" s="161">
        <f t="shared" si="27"/>
      </c>
      <c r="BL53" s="161">
        <f t="shared" si="27"/>
      </c>
      <c r="BM53" s="161">
        <f t="shared" si="27"/>
      </c>
      <c r="BN53" s="161">
        <f t="shared" si="27"/>
      </c>
      <c r="BO53" s="161">
        <f t="shared" si="27"/>
      </c>
      <c r="BP53" s="161">
        <f t="shared" si="27"/>
      </c>
      <c r="BQ53" s="161">
        <f t="shared" si="27"/>
      </c>
      <c r="BR53" s="161">
        <f t="shared" si="27"/>
      </c>
      <c r="BS53" s="161">
        <f t="shared" si="27"/>
      </c>
      <c r="BT53" s="161">
        <f t="shared" si="22"/>
      </c>
      <c r="BU53" s="161">
        <f t="shared" si="22"/>
      </c>
      <c r="BV53" s="161">
        <f t="shared" si="22"/>
      </c>
      <c r="BW53" s="161">
        <f t="shared" si="22"/>
      </c>
      <c r="BX53" s="161">
        <f t="shared" si="22"/>
      </c>
      <c r="BY53" s="161">
        <f t="shared" si="22"/>
      </c>
      <c r="BZ53" s="161">
        <f t="shared" si="22"/>
      </c>
      <c r="CA53" s="161">
        <f t="shared" si="22"/>
      </c>
      <c r="CB53" s="161">
        <f t="shared" si="22"/>
      </c>
      <c r="CC53" s="161">
        <f t="shared" si="22"/>
      </c>
      <c r="CD53" s="161">
        <f t="shared" si="22"/>
      </c>
      <c r="CE53" s="161">
        <f t="shared" si="22"/>
      </c>
      <c r="CF53" s="161">
        <f t="shared" si="22"/>
      </c>
      <c r="CG53" s="161">
        <f t="shared" si="22"/>
      </c>
      <c r="CH53" s="161">
        <f t="shared" si="22"/>
      </c>
      <c r="CI53" s="161">
        <f t="shared" si="22"/>
      </c>
      <c r="CJ53" s="161">
        <f t="shared" si="22"/>
      </c>
      <c r="CK53" s="161">
        <f t="shared" si="22"/>
      </c>
      <c r="CL53" s="161">
        <f t="shared" si="22"/>
      </c>
      <c r="CM53" s="161">
        <f t="shared" si="22"/>
      </c>
      <c r="CN53" s="161">
        <f t="shared" si="22"/>
      </c>
      <c r="CO53" s="161">
        <f t="shared" si="22"/>
      </c>
      <c r="CP53" s="161">
        <f t="shared" si="22"/>
      </c>
      <c r="CQ53" s="161">
        <f t="shared" si="22"/>
      </c>
      <c r="CR53" s="161">
        <f t="shared" si="22"/>
      </c>
      <c r="CS53" s="161">
        <f t="shared" si="22"/>
      </c>
      <c r="CT53" s="161">
        <f t="shared" si="22"/>
      </c>
      <c r="CU53" s="161">
        <f t="shared" si="22"/>
      </c>
      <c r="CV53" s="161">
        <f t="shared" si="22"/>
      </c>
      <c r="CW53" s="161">
        <f t="shared" si="22"/>
      </c>
      <c r="CX53" s="161">
        <f t="shared" si="22"/>
      </c>
      <c r="CY53" s="161">
        <f t="shared" si="22"/>
      </c>
      <c r="CZ53" s="161">
        <f t="shared" si="22"/>
      </c>
      <c r="DA53" s="161">
        <f t="shared" si="22"/>
      </c>
      <c r="DB53" s="161">
        <f t="shared" si="22"/>
      </c>
      <c r="DC53" s="161">
        <f t="shared" si="22"/>
      </c>
      <c r="DD53" s="161">
        <f t="shared" si="22"/>
      </c>
      <c r="DE53" s="161">
        <f t="shared" si="22"/>
      </c>
      <c r="DF53" s="161">
        <f t="shared" si="22"/>
      </c>
      <c r="DG53" s="161">
        <f t="shared" si="22"/>
      </c>
      <c r="DH53" s="161">
        <f t="shared" si="22"/>
      </c>
      <c r="DI53" s="161">
        <f t="shared" si="22"/>
      </c>
      <c r="DJ53" s="161">
        <f t="shared" si="22"/>
      </c>
      <c r="DK53" s="161">
        <f t="shared" si="22"/>
      </c>
      <c r="DL53" s="161">
        <f t="shared" si="22"/>
      </c>
      <c r="DM53" s="161">
        <f t="shared" si="22"/>
      </c>
      <c r="DN53" s="161">
        <f t="shared" si="22"/>
      </c>
      <c r="DO53" s="161">
        <f t="shared" si="22"/>
      </c>
      <c r="DP53" s="161">
        <f t="shared" si="22"/>
      </c>
      <c r="DQ53" s="161">
        <f t="shared" si="22"/>
      </c>
      <c r="DR53" s="161">
        <f t="shared" si="22"/>
      </c>
      <c r="DS53" s="161">
        <f t="shared" si="22"/>
      </c>
      <c r="DT53" s="161">
        <f t="shared" si="22"/>
      </c>
      <c r="DU53" s="161">
        <f t="shared" si="22"/>
      </c>
      <c r="DV53" s="161">
        <f t="shared" si="22"/>
      </c>
      <c r="DW53" s="161">
        <f t="shared" si="22"/>
      </c>
      <c r="DX53" s="161">
        <f t="shared" si="22"/>
      </c>
      <c r="DY53" s="161">
        <f t="shared" si="22"/>
      </c>
      <c r="DZ53" s="161">
        <f t="shared" si="22"/>
      </c>
      <c r="EA53" s="161">
        <f t="shared" si="22"/>
      </c>
      <c r="EB53" s="161">
        <f t="shared" si="22"/>
      </c>
      <c r="EC53" s="161">
        <f t="shared" si="22"/>
      </c>
      <c r="ED53" s="161">
        <f t="shared" si="22"/>
      </c>
      <c r="EE53" s="161">
        <f aca="true" t="shared" si="28" ref="EE53:GP56">IF(EE13="","",EE13/EE$32)</f>
      </c>
      <c r="EF53" s="161">
        <f t="shared" si="28"/>
      </c>
      <c r="EG53" s="161">
        <f t="shared" si="28"/>
      </c>
      <c r="EH53" s="161">
        <f t="shared" si="28"/>
      </c>
      <c r="EI53" s="161">
        <f t="shared" si="28"/>
      </c>
      <c r="EJ53" s="161">
        <f t="shared" si="28"/>
      </c>
      <c r="EK53" s="161">
        <f t="shared" si="28"/>
      </c>
      <c r="EL53" s="161">
        <f t="shared" si="28"/>
      </c>
      <c r="EM53" s="161">
        <f t="shared" si="28"/>
      </c>
      <c r="EN53" s="161">
        <f t="shared" si="28"/>
      </c>
      <c r="EO53" s="161">
        <f t="shared" si="28"/>
      </c>
      <c r="EP53" s="161">
        <f t="shared" si="28"/>
      </c>
      <c r="EQ53" s="161">
        <f t="shared" si="28"/>
      </c>
      <c r="ER53" s="161">
        <f t="shared" si="28"/>
      </c>
      <c r="ES53" s="161">
        <f t="shared" si="28"/>
      </c>
      <c r="ET53" s="161">
        <f t="shared" si="28"/>
      </c>
      <c r="EU53" s="161">
        <f t="shared" si="28"/>
      </c>
      <c r="EV53" s="161">
        <f t="shared" si="28"/>
      </c>
      <c r="EW53" s="161">
        <f t="shared" si="28"/>
      </c>
      <c r="EX53" s="161">
        <f t="shared" si="28"/>
      </c>
      <c r="EY53" s="161">
        <f t="shared" si="28"/>
      </c>
      <c r="EZ53" s="161">
        <f t="shared" si="28"/>
      </c>
      <c r="FA53" s="161">
        <f t="shared" si="28"/>
      </c>
      <c r="FB53" s="161">
        <f t="shared" si="28"/>
      </c>
      <c r="FC53" s="161">
        <f t="shared" si="28"/>
      </c>
      <c r="FD53" s="161">
        <f t="shared" si="28"/>
      </c>
      <c r="FE53" s="161">
        <f t="shared" si="28"/>
      </c>
      <c r="FF53" s="161">
        <f t="shared" si="28"/>
      </c>
      <c r="FG53" s="161">
        <f t="shared" si="28"/>
      </c>
      <c r="FH53" s="161">
        <f t="shared" si="28"/>
      </c>
      <c r="FI53" s="161">
        <f t="shared" si="28"/>
      </c>
      <c r="FJ53" s="161">
        <f t="shared" si="28"/>
      </c>
      <c r="FK53" s="161">
        <f t="shared" si="28"/>
      </c>
      <c r="FL53" s="161">
        <f t="shared" si="28"/>
      </c>
      <c r="FM53" s="161">
        <f t="shared" si="28"/>
      </c>
      <c r="FN53" s="161">
        <f t="shared" si="28"/>
      </c>
      <c r="FO53" s="161">
        <f t="shared" si="28"/>
      </c>
      <c r="FP53" s="161">
        <f t="shared" si="28"/>
      </c>
      <c r="FQ53" s="161">
        <f t="shared" si="28"/>
      </c>
      <c r="FR53" s="161">
        <f t="shared" si="28"/>
      </c>
      <c r="FS53" s="161">
        <f t="shared" si="28"/>
      </c>
      <c r="FT53" s="161">
        <f t="shared" si="28"/>
      </c>
      <c r="FU53" s="161">
        <f t="shared" si="28"/>
      </c>
      <c r="FV53" s="161">
        <f t="shared" si="28"/>
      </c>
      <c r="FW53" s="161">
        <f t="shared" si="28"/>
      </c>
      <c r="FX53" s="161">
        <f t="shared" si="28"/>
      </c>
      <c r="FY53" s="161">
        <f t="shared" si="28"/>
      </c>
      <c r="FZ53" s="161">
        <f t="shared" si="28"/>
      </c>
      <c r="GA53" s="161">
        <f t="shared" si="28"/>
      </c>
      <c r="GB53" s="161">
        <f t="shared" si="28"/>
      </c>
      <c r="GC53" s="161">
        <f t="shared" si="28"/>
      </c>
      <c r="GD53" s="161">
        <f t="shared" si="28"/>
      </c>
      <c r="GE53" s="161">
        <f t="shared" si="28"/>
      </c>
      <c r="GF53" s="161">
        <f t="shared" si="28"/>
      </c>
      <c r="GG53" s="161">
        <f t="shared" si="28"/>
      </c>
      <c r="GH53" s="161">
        <f t="shared" si="28"/>
      </c>
      <c r="GI53" s="161">
        <f t="shared" si="28"/>
      </c>
      <c r="GJ53" s="161">
        <f t="shared" si="28"/>
      </c>
      <c r="GK53" s="161">
        <f t="shared" si="28"/>
      </c>
      <c r="GL53" s="161">
        <f t="shared" si="28"/>
      </c>
      <c r="GM53" s="161">
        <f t="shared" si="28"/>
      </c>
      <c r="GN53" s="161">
        <f t="shared" si="28"/>
      </c>
      <c r="GO53" s="161">
        <f t="shared" si="28"/>
      </c>
      <c r="GP53" s="161">
        <f t="shared" si="28"/>
      </c>
      <c r="GQ53" s="161">
        <f t="shared" si="20"/>
      </c>
      <c r="GR53" s="161">
        <f t="shared" si="25"/>
      </c>
      <c r="GS53" s="161">
        <f t="shared" si="25"/>
      </c>
      <c r="GT53" s="161">
        <f t="shared" si="25"/>
      </c>
      <c r="GU53" s="161">
        <f t="shared" si="25"/>
      </c>
      <c r="GV53" s="161">
        <f t="shared" si="25"/>
      </c>
      <c r="GW53" s="161">
        <f t="shared" si="25"/>
      </c>
      <c r="GX53" s="161">
        <f t="shared" si="25"/>
      </c>
      <c r="GY53" s="161">
        <f t="shared" si="25"/>
      </c>
      <c r="GZ53" s="161">
        <f t="shared" si="25"/>
      </c>
      <c r="HA53" s="161">
        <f t="shared" si="25"/>
      </c>
      <c r="HB53" s="161">
        <f t="shared" si="25"/>
      </c>
      <c r="HC53" s="161">
        <f t="shared" si="25"/>
      </c>
      <c r="HD53" s="161">
        <f t="shared" si="25"/>
      </c>
      <c r="HE53" s="161">
        <f t="shared" si="25"/>
      </c>
      <c r="HF53" s="161">
        <f t="shared" si="25"/>
      </c>
      <c r="HG53" s="161">
        <f t="shared" si="25"/>
      </c>
      <c r="HH53" s="161">
        <f t="shared" si="25"/>
      </c>
      <c r="HI53" s="161">
        <f t="shared" si="25"/>
      </c>
      <c r="HJ53" s="161">
        <f t="shared" si="25"/>
      </c>
      <c r="HK53" s="161">
        <f t="shared" si="25"/>
      </c>
      <c r="HL53" s="161">
        <f t="shared" si="25"/>
      </c>
      <c r="HM53" s="161">
        <f t="shared" si="25"/>
      </c>
      <c r="HN53" s="161">
        <f t="shared" si="25"/>
      </c>
      <c r="HO53" s="161">
        <f t="shared" si="25"/>
      </c>
      <c r="HP53" s="161">
        <f t="shared" si="25"/>
      </c>
      <c r="HQ53" s="161">
        <f t="shared" si="25"/>
      </c>
      <c r="HR53" s="161">
        <f t="shared" si="25"/>
      </c>
      <c r="HS53" s="161">
        <f t="shared" si="25"/>
      </c>
      <c r="HT53" s="161">
        <f t="shared" si="25"/>
      </c>
      <c r="HU53" s="161">
        <f t="shared" si="25"/>
      </c>
      <c r="HV53" s="161">
        <f t="shared" si="25"/>
      </c>
      <c r="HW53" s="161">
        <f t="shared" si="25"/>
      </c>
      <c r="HX53" s="161">
        <f t="shared" si="25"/>
      </c>
      <c r="HY53" s="161">
        <f t="shared" si="25"/>
      </c>
      <c r="HZ53" s="161">
        <f t="shared" si="25"/>
      </c>
      <c r="IA53" s="161">
        <f t="shared" si="25"/>
      </c>
      <c r="IB53" s="161">
        <f t="shared" si="25"/>
      </c>
      <c r="IC53" s="161">
        <f t="shared" si="25"/>
      </c>
      <c r="ID53" s="161">
        <f t="shared" si="25"/>
      </c>
      <c r="IE53" s="161">
        <f t="shared" si="25"/>
      </c>
      <c r="IF53" s="161">
        <f t="shared" si="25"/>
      </c>
      <c r="IG53" s="161">
        <f t="shared" si="25"/>
      </c>
      <c r="IH53" s="161">
        <f t="shared" si="25"/>
      </c>
      <c r="II53" s="161">
        <f t="shared" si="25"/>
      </c>
      <c r="IJ53" s="161">
        <f t="shared" si="25"/>
      </c>
      <c r="IK53" s="161">
        <f t="shared" si="25"/>
      </c>
      <c r="IL53" s="161">
        <f t="shared" si="25"/>
      </c>
      <c r="IM53" s="161">
        <f t="shared" si="25"/>
      </c>
      <c r="IN53" s="161">
        <f t="shared" si="25"/>
      </c>
      <c r="IO53" s="161">
        <f t="shared" si="25"/>
      </c>
      <c r="IP53" s="161">
        <f t="shared" si="25"/>
      </c>
      <c r="IQ53" s="161">
        <f t="shared" si="25"/>
      </c>
      <c r="IR53" s="161">
        <f t="shared" si="25"/>
      </c>
      <c r="IS53" s="161">
        <f t="shared" si="25"/>
      </c>
      <c r="IT53" s="161">
        <f t="shared" si="25"/>
      </c>
      <c r="IU53" s="161">
        <f t="shared" si="25"/>
      </c>
      <c r="IV53" s="161">
        <f t="shared" si="25"/>
      </c>
    </row>
    <row r="54" spans="1:256" s="162" customFormat="1" ht="13.5">
      <c r="A54" s="53"/>
      <c r="B54" s="159">
        <f>IF('出席簿'!B22="","",'出席簿'!B22)</f>
      </c>
      <c r="C54" s="160">
        <f>IF(SUM(F54:IV54)=0,"",AVERAGE(F54:IV54))</f>
      </c>
      <c r="D54" s="53"/>
      <c r="E54" s="218"/>
      <c r="F54" s="161">
        <f t="shared" si="10"/>
      </c>
      <c r="G54" s="161">
        <f t="shared" si="11"/>
      </c>
      <c r="H54" s="161">
        <f aca="true" t="shared" si="29" ref="H54:BS54">IF(H14="","",H14/H$32)</f>
      </c>
      <c r="I54" s="161">
        <f t="shared" si="29"/>
      </c>
      <c r="J54" s="161">
        <f t="shared" si="29"/>
      </c>
      <c r="K54" s="161">
        <f t="shared" si="29"/>
      </c>
      <c r="L54" s="161">
        <f t="shared" si="29"/>
      </c>
      <c r="M54" s="161">
        <f t="shared" si="29"/>
      </c>
      <c r="N54" s="161">
        <f t="shared" si="29"/>
      </c>
      <c r="O54" s="161">
        <f t="shared" si="29"/>
      </c>
      <c r="P54" s="161">
        <f t="shared" si="29"/>
      </c>
      <c r="Q54" s="161">
        <f t="shared" si="29"/>
      </c>
      <c r="R54" s="161">
        <f t="shared" si="29"/>
      </c>
      <c r="S54" s="161">
        <f t="shared" si="29"/>
      </c>
      <c r="T54" s="161">
        <f t="shared" si="29"/>
      </c>
      <c r="U54" s="161">
        <f t="shared" si="29"/>
      </c>
      <c r="V54" s="161">
        <f t="shared" si="29"/>
      </c>
      <c r="W54" s="161">
        <f t="shared" si="29"/>
      </c>
      <c r="X54" s="161">
        <f t="shared" si="29"/>
      </c>
      <c r="Y54" s="161">
        <f t="shared" si="29"/>
      </c>
      <c r="Z54" s="161">
        <f t="shared" si="29"/>
      </c>
      <c r="AA54" s="161">
        <f t="shared" si="29"/>
      </c>
      <c r="AB54" s="161">
        <f t="shared" si="29"/>
      </c>
      <c r="AC54" s="161">
        <f t="shared" si="29"/>
      </c>
      <c r="AD54" s="161">
        <f t="shared" si="29"/>
      </c>
      <c r="AE54" s="161">
        <f t="shared" si="29"/>
      </c>
      <c r="AF54" s="161">
        <f t="shared" si="29"/>
      </c>
      <c r="AG54" s="161">
        <f t="shared" si="29"/>
      </c>
      <c r="AH54" s="161">
        <f t="shared" si="29"/>
      </c>
      <c r="AI54" s="161">
        <f t="shared" si="29"/>
      </c>
      <c r="AJ54" s="161">
        <f t="shared" si="29"/>
      </c>
      <c r="AK54" s="161">
        <f t="shared" si="29"/>
      </c>
      <c r="AL54" s="161">
        <f t="shared" si="29"/>
      </c>
      <c r="AM54" s="161">
        <f t="shared" si="29"/>
      </c>
      <c r="AN54" s="161">
        <f t="shared" si="29"/>
      </c>
      <c r="AO54" s="161">
        <f t="shared" si="29"/>
      </c>
      <c r="AP54" s="161">
        <f t="shared" si="29"/>
      </c>
      <c r="AQ54" s="161">
        <f t="shared" si="29"/>
      </c>
      <c r="AR54" s="161">
        <f t="shared" si="29"/>
      </c>
      <c r="AS54" s="161">
        <f t="shared" si="29"/>
      </c>
      <c r="AT54" s="161">
        <f t="shared" si="29"/>
      </c>
      <c r="AU54" s="161">
        <f t="shared" si="29"/>
      </c>
      <c r="AV54" s="161">
        <f t="shared" si="29"/>
      </c>
      <c r="AW54" s="161">
        <f t="shared" si="29"/>
      </c>
      <c r="AX54" s="161">
        <f t="shared" si="29"/>
      </c>
      <c r="AY54" s="161">
        <f t="shared" si="29"/>
      </c>
      <c r="AZ54" s="161">
        <f t="shared" si="29"/>
      </c>
      <c r="BA54" s="161">
        <f t="shared" si="29"/>
      </c>
      <c r="BB54" s="161">
        <f t="shared" si="29"/>
      </c>
      <c r="BC54" s="161">
        <f t="shared" si="29"/>
      </c>
      <c r="BD54" s="161">
        <f t="shared" si="29"/>
      </c>
      <c r="BE54" s="161">
        <f t="shared" si="29"/>
      </c>
      <c r="BF54" s="161">
        <f t="shared" si="29"/>
      </c>
      <c r="BG54" s="161">
        <f t="shared" si="29"/>
      </c>
      <c r="BH54" s="161">
        <f t="shared" si="29"/>
      </c>
      <c r="BI54" s="161">
        <f t="shared" si="29"/>
      </c>
      <c r="BJ54" s="161">
        <f t="shared" si="29"/>
      </c>
      <c r="BK54" s="161">
        <f t="shared" si="29"/>
      </c>
      <c r="BL54" s="161">
        <f t="shared" si="29"/>
      </c>
      <c r="BM54" s="161">
        <f t="shared" si="29"/>
      </c>
      <c r="BN54" s="161">
        <f t="shared" si="29"/>
      </c>
      <c r="BO54" s="161">
        <f t="shared" si="29"/>
      </c>
      <c r="BP54" s="161">
        <f t="shared" si="29"/>
      </c>
      <c r="BQ54" s="161">
        <f t="shared" si="29"/>
      </c>
      <c r="BR54" s="161">
        <f t="shared" si="29"/>
      </c>
      <c r="BS54" s="161">
        <f t="shared" si="29"/>
      </c>
      <c r="BT54" s="161">
        <f aca="true" t="shared" si="30" ref="BT54:EE57">IF(BT14="","",BT14/BT$32)</f>
      </c>
      <c r="BU54" s="161">
        <f t="shared" si="30"/>
      </c>
      <c r="BV54" s="161">
        <f t="shared" si="30"/>
      </c>
      <c r="BW54" s="161">
        <f t="shared" si="30"/>
      </c>
      <c r="BX54" s="161">
        <f t="shared" si="30"/>
      </c>
      <c r="BY54" s="161">
        <f t="shared" si="30"/>
      </c>
      <c r="BZ54" s="161">
        <f t="shared" si="30"/>
      </c>
      <c r="CA54" s="161">
        <f t="shared" si="30"/>
      </c>
      <c r="CB54" s="161">
        <f t="shared" si="30"/>
      </c>
      <c r="CC54" s="161">
        <f t="shared" si="30"/>
      </c>
      <c r="CD54" s="161">
        <f t="shared" si="30"/>
      </c>
      <c r="CE54" s="161">
        <f t="shared" si="30"/>
      </c>
      <c r="CF54" s="161">
        <f t="shared" si="30"/>
      </c>
      <c r="CG54" s="161">
        <f t="shared" si="30"/>
      </c>
      <c r="CH54" s="161">
        <f t="shared" si="30"/>
      </c>
      <c r="CI54" s="161">
        <f t="shared" si="30"/>
      </c>
      <c r="CJ54" s="161">
        <f t="shared" si="30"/>
      </c>
      <c r="CK54" s="161">
        <f t="shared" si="30"/>
      </c>
      <c r="CL54" s="161">
        <f t="shared" si="30"/>
      </c>
      <c r="CM54" s="161">
        <f t="shared" si="30"/>
      </c>
      <c r="CN54" s="161">
        <f t="shared" si="30"/>
      </c>
      <c r="CO54" s="161">
        <f t="shared" si="30"/>
      </c>
      <c r="CP54" s="161">
        <f t="shared" si="30"/>
      </c>
      <c r="CQ54" s="161">
        <f t="shared" si="30"/>
      </c>
      <c r="CR54" s="161">
        <f t="shared" si="30"/>
      </c>
      <c r="CS54" s="161">
        <f t="shared" si="30"/>
      </c>
      <c r="CT54" s="161">
        <f t="shared" si="30"/>
      </c>
      <c r="CU54" s="161">
        <f t="shared" si="30"/>
      </c>
      <c r="CV54" s="161">
        <f t="shared" si="30"/>
      </c>
      <c r="CW54" s="161">
        <f t="shared" si="30"/>
      </c>
      <c r="CX54" s="161">
        <f t="shared" si="30"/>
      </c>
      <c r="CY54" s="161">
        <f t="shared" si="30"/>
      </c>
      <c r="CZ54" s="161">
        <f t="shared" si="30"/>
      </c>
      <c r="DA54" s="161">
        <f t="shared" si="30"/>
      </c>
      <c r="DB54" s="161">
        <f t="shared" si="30"/>
      </c>
      <c r="DC54" s="161">
        <f t="shared" si="30"/>
      </c>
      <c r="DD54" s="161">
        <f t="shared" si="30"/>
      </c>
      <c r="DE54" s="161">
        <f t="shared" si="30"/>
      </c>
      <c r="DF54" s="161">
        <f t="shared" si="30"/>
      </c>
      <c r="DG54" s="161">
        <f t="shared" si="30"/>
      </c>
      <c r="DH54" s="161">
        <f t="shared" si="30"/>
      </c>
      <c r="DI54" s="161">
        <f t="shared" si="30"/>
      </c>
      <c r="DJ54" s="161">
        <f t="shared" si="30"/>
      </c>
      <c r="DK54" s="161">
        <f t="shared" si="30"/>
      </c>
      <c r="DL54" s="161">
        <f t="shared" si="30"/>
      </c>
      <c r="DM54" s="161">
        <f t="shared" si="30"/>
      </c>
      <c r="DN54" s="161">
        <f t="shared" si="30"/>
      </c>
      <c r="DO54" s="161">
        <f t="shared" si="30"/>
      </c>
      <c r="DP54" s="161">
        <f t="shared" si="30"/>
      </c>
      <c r="DQ54" s="161">
        <f t="shared" si="30"/>
      </c>
      <c r="DR54" s="161">
        <f t="shared" si="30"/>
      </c>
      <c r="DS54" s="161">
        <f t="shared" si="30"/>
      </c>
      <c r="DT54" s="161">
        <f t="shared" si="30"/>
      </c>
      <c r="DU54" s="161">
        <f t="shared" si="30"/>
      </c>
      <c r="DV54" s="161">
        <f t="shared" si="30"/>
      </c>
      <c r="DW54" s="161">
        <f t="shared" si="30"/>
      </c>
      <c r="DX54" s="161">
        <f t="shared" si="30"/>
      </c>
      <c r="DY54" s="161">
        <f t="shared" si="30"/>
      </c>
      <c r="DZ54" s="161">
        <f t="shared" si="30"/>
      </c>
      <c r="EA54" s="161">
        <f t="shared" si="30"/>
      </c>
      <c r="EB54" s="161">
        <f t="shared" si="30"/>
      </c>
      <c r="EC54" s="161">
        <f t="shared" si="30"/>
      </c>
      <c r="ED54" s="161">
        <f t="shared" si="30"/>
      </c>
      <c r="EE54" s="161">
        <f t="shared" si="30"/>
      </c>
      <c r="EF54" s="161">
        <f t="shared" si="28"/>
      </c>
      <c r="EG54" s="161">
        <f t="shared" si="28"/>
      </c>
      <c r="EH54" s="161">
        <f t="shared" si="28"/>
      </c>
      <c r="EI54" s="161">
        <f t="shared" si="28"/>
      </c>
      <c r="EJ54" s="161">
        <f t="shared" si="28"/>
      </c>
      <c r="EK54" s="161">
        <f t="shared" si="28"/>
      </c>
      <c r="EL54" s="161">
        <f t="shared" si="28"/>
      </c>
      <c r="EM54" s="161">
        <f t="shared" si="28"/>
      </c>
      <c r="EN54" s="161">
        <f t="shared" si="28"/>
      </c>
      <c r="EO54" s="161">
        <f t="shared" si="28"/>
      </c>
      <c r="EP54" s="161">
        <f t="shared" si="28"/>
      </c>
      <c r="EQ54" s="161">
        <f t="shared" si="28"/>
      </c>
      <c r="ER54" s="161">
        <f t="shared" si="28"/>
      </c>
      <c r="ES54" s="161">
        <f t="shared" si="28"/>
      </c>
      <c r="ET54" s="161">
        <f t="shared" si="28"/>
      </c>
      <c r="EU54" s="161">
        <f t="shared" si="28"/>
      </c>
      <c r="EV54" s="161">
        <f t="shared" si="28"/>
      </c>
      <c r="EW54" s="161">
        <f t="shared" si="28"/>
      </c>
      <c r="EX54" s="161">
        <f t="shared" si="28"/>
      </c>
      <c r="EY54" s="161">
        <f t="shared" si="28"/>
      </c>
      <c r="EZ54" s="161">
        <f t="shared" si="28"/>
      </c>
      <c r="FA54" s="161">
        <f t="shared" si="28"/>
      </c>
      <c r="FB54" s="161">
        <f t="shared" si="28"/>
      </c>
      <c r="FC54" s="161">
        <f t="shared" si="28"/>
      </c>
      <c r="FD54" s="161">
        <f t="shared" si="28"/>
      </c>
      <c r="FE54" s="161">
        <f t="shared" si="28"/>
      </c>
      <c r="FF54" s="161">
        <f t="shared" si="28"/>
      </c>
      <c r="FG54" s="161">
        <f t="shared" si="28"/>
      </c>
      <c r="FH54" s="161">
        <f t="shared" si="28"/>
      </c>
      <c r="FI54" s="161">
        <f t="shared" si="28"/>
      </c>
      <c r="FJ54" s="161">
        <f t="shared" si="28"/>
      </c>
      <c r="FK54" s="161">
        <f t="shared" si="28"/>
      </c>
      <c r="FL54" s="161">
        <f t="shared" si="28"/>
      </c>
      <c r="FM54" s="161">
        <f t="shared" si="28"/>
      </c>
      <c r="FN54" s="161">
        <f t="shared" si="28"/>
      </c>
      <c r="FO54" s="161">
        <f t="shared" si="28"/>
      </c>
      <c r="FP54" s="161">
        <f t="shared" si="28"/>
      </c>
      <c r="FQ54" s="161">
        <f t="shared" si="28"/>
      </c>
      <c r="FR54" s="161">
        <f t="shared" si="28"/>
      </c>
      <c r="FS54" s="161">
        <f t="shared" si="28"/>
      </c>
      <c r="FT54" s="161">
        <f t="shared" si="28"/>
      </c>
      <c r="FU54" s="161">
        <f t="shared" si="28"/>
      </c>
      <c r="FV54" s="161">
        <f t="shared" si="28"/>
      </c>
      <c r="FW54" s="161">
        <f t="shared" si="28"/>
      </c>
      <c r="FX54" s="161">
        <f t="shared" si="28"/>
      </c>
      <c r="FY54" s="161">
        <f t="shared" si="28"/>
      </c>
      <c r="FZ54" s="161">
        <f t="shared" si="28"/>
      </c>
      <c r="GA54" s="161">
        <f t="shared" si="28"/>
      </c>
      <c r="GB54" s="161">
        <f t="shared" si="28"/>
      </c>
      <c r="GC54" s="161">
        <f t="shared" si="28"/>
      </c>
      <c r="GD54" s="161">
        <f t="shared" si="28"/>
      </c>
      <c r="GE54" s="161">
        <f t="shared" si="28"/>
      </c>
      <c r="GF54" s="161">
        <f t="shared" si="28"/>
      </c>
      <c r="GG54" s="161">
        <f t="shared" si="28"/>
      </c>
      <c r="GH54" s="161">
        <f t="shared" si="28"/>
      </c>
      <c r="GI54" s="161">
        <f t="shared" si="28"/>
      </c>
      <c r="GJ54" s="161">
        <f t="shared" si="28"/>
      </c>
      <c r="GK54" s="161">
        <f t="shared" si="28"/>
      </c>
      <c r="GL54" s="161">
        <f t="shared" si="28"/>
      </c>
      <c r="GM54" s="161">
        <f t="shared" si="28"/>
      </c>
      <c r="GN54" s="161">
        <f t="shared" si="28"/>
      </c>
      <c r="GO54" s="161">
        <f t="shared" si="28"/>
      </c>
      <c r="GP54" s="161">
        <f t="shared" si="28"/>
      </c>
      <c r="GQ54" s="161">
        <f t="shared" si="20"/>
      </c>
      <c r="GR54" s="161">
        <f t="shared" si="25"/>
      </c>
      <c r="GS54" s="161">
        <f t="shared" si="25"/>
      </c>
      <c r="GT54" s="161">
        <f t="shared" si="25"/>
      </c>
      <c r="GU54" s="161">
        <f t="shared" si="25"/>
      </c>
      <c r="GV54" s="161">
        <f t="shared" si="25"/>
      </c>
      <c r="GW54" s="161">
        <f t="shared" si="25"/>
      </c>
      <c r="GX54" s="161">
        <f t="shared" si="25"/>
      </c>
      <c r="GY54" s="161">
        <f t="shared" si="25"/>
      </c>
      <c r="GZ54" s="161">
        <f t="shared" si="25"/>
      </c>
      <c r="HA54" s="161">
        <f t="shared" si="25"/>
      </c>
      <c r="HB54" s="161">
        <f t="shared" si="25"/>
      </c>
      <c r="HC54" s="161">
        <f t="shared" si="25"/>
      </c>
      <c r="HD54" s="161">
        <f t="shared" si="25"/>
      </c>
      <c r="HE54" s="161">
        <f t="shared" si="25"/>
      </c>
      <c r="HF54" s="161">
        <f t="shared" si="25"/>
      </c>
      <c r="HG54" s="161">
        <f t="shared" si="25"/>
      </c>
      <c r="HH54" s="161">
        <f t="shared" si="25"/>
      </c>
      <c r="HI54" s="161">
        <f t="shared" si="25"/>
      </c>
      <c r="HJ54" s="161">
        <f t="shared" si="25"/>
      </c>
      <c r="HK54" s="161">
        <f t="shared" si="25"/>
      </c>
      <c r="HL54" s="161">
        <f t="shared" si="25"/>
      </c>
      <c r="HM54" s="161">
        <f t="shared" si="25"/>
      </c>
      <c r="HN54" s="161">
        <f t="shared" si="25"/>
      </c>
      <c r="HO54" s="161">
        <f t="shared" si="25"/>
      </c>
      <c r="HP54" s="161">
        <f t="shared" si="25"/>
      </c>
      <c r="HQ54" s="161">
        <f t="shared" si="25"/>
      </c>
      <c r="HR54" s="161">
        <f t="shared" si="25"/>
      </c>
      <c r="HS54" s="161">
        <f t="shared" si="25"/>
      </c>
      <c r="HT54" s="161">
        <f t="shared" si="25"/>
      </c>
      <c r="HU54" s="161">
        <f t="shared" si="25"/>
      </c>
      <c r="HV54" s="161">
        <f t="shared" si="25"/>
      </c>
      <c r="HW54" s="161">
        <f t="shared" si="25"/>
      </c>
      <c r="HX54" s="161">
        <f t="shared" si="25"/>
      </c>
      <c r="HY54" s="161">
        <f t="shared" si="25"/>
      </c>
      <c r="HZ54" s="161">
        <f t="shared" si="25"/>
      </c>
      <c r="IA54" s="161">
        <f t="shared" si="25"/>
      </c>
      <c r="IB54" s="161">
        <f t="shared" si="25"/>
      </c>
      <c r="IC54" s="161">
        <f t="shared" si="25"/>
      </c>
      <c r="ID54" s="161">
        <f t="shared" si="25"/>
      </c>
      <c r="IE54" s="161">
        <f t="shared" si="25"/>
      </c>
      <c r="IF54" s="161">
        <f t="shared" si="25"/>
      </c>
      <c r="IG54" s="161">
        <f t="shared" si="25"/>
      </c>
      <c r="IH54" s="161">
        <f t="shared" si="25"/>
      </c>
      <c r="II54" s="161">
        <f t="shared" si="25"/>
      </c>
      <c r="IJ54" s="161">
        <f t="shared" si="25"/>
      </c>
      <c r="IK54" s="161">
        <f t="shared" si="25"/>
      </c>
      <c r="IL54" s="161">
        <f t="shared" si="25"/>
      </c>
      <c r="IM54" s="161">
        <f t="shared" si="25"/>
      </c>
      <c r="IN54" s="161">
        <f t="shared" si="25"/>
      </c>
      <c r="IO54" s="161">
        <f t="shared" si="25"/>
      </c>
      <c r="IP54" s="161">
        <f t="shared" si="25"/>
      </c>
      <c r="IQ54" s="161">
        <f t="shared" si="25"/>
      </c>
      <c r="IR54" s="161">
        <f t="shared" si="25"/>
      </c>
      <c r="IS54" s="161">
        <f t="shared" si="25"/>
      </c>
      <c r="IT54" s="161">
        <f t="shared" si="25"/>
      </c>
      <c r="IU54" s="161">
        <f t="shared" si="25"/>
      </c>
      <c r="IV54" s="161">
        <f t="shared" si="25"/>
      </c>
    </row>
    <row r="55" spans="1:256" s="162" customFormat="1" ht="13.5">
      <c r="A55" s="53"/>
      <c r="B55" s="159">
        <f>IF('出席簿'!B23="","",'出席簿'!B23)</f>
      </c>
      <c r="C55" s="160">
        <f>IF(SUM(F55:IV55)=0,"",AVERAGE(F55:IV55))</f>
      </c>
      <c r="D55" s="53"/>
      <c r="E55" s="218"/>
      <c r="F55" s="161">
        <f t="shared" si="10"/>
      </c>
      <c r="G55" s="161">
        <f t="shared" si="11"/>
      </c>
      <c r="H55" s="161">
        <f aca="true" t="shared" si="31" ref="H55:BS55">IF(H15="","",H15/H$32)</f>
      </c>
      <c r="I55" s="161">
        <f t="shared" si="31"/>
      </c>
      <c r="J55" s="161">
        <f t="shared" si="31"/>
      </c>
      <c r="K55" s="161">
        <f t="shared" si="31"/>
      </c>
      <c r="L55" s="161">
        <f t="shared" si="31"/>
      </c>
      <c r="M55" s="161">
        <f t="shared" si="31"/>
      </c>
      <c r="N55" s="161">
        <f t="shared" si="31"/>
      </c>
      <c r="O55" s="161">
        <f t="shared" si="31"/>
      </c>
      <c r="P55" s="161">
        <f t="shared" si="31"/>
      </c>
      <c r="Q55" s="161">
        <f t="shared" si="31"/>
      </c>
      <c r="R55" s="161">
        <f t="shared" si="31"/>
      </c>
      <c r="S55" s="161">
        <f t="shared" si="31"/>
      </c>
      <c r="T55" s="161">
        <f t="shared" si="31"/>
      </c>
      <c r="U55" s="161">
        <f t="shared" si="31"/>
      </c>
      <c r="V55" s="161">
        <f t="shared" si="31"/>
      </c>
      <c r="W55" s="161">
        <f t="shared" si="31"/>
      </c>
      <c r="X55" s="161">
        <f t="shared" si="31"/>
      </c>
      <c r="Y55" s="161">
        <f t="shared" si="31"/>
      </c>
      <c r="Z55" s="161">
        <f t="shared" si="31"/>
      </c>
      <c r="AA55" s="161">
        <f t="shared" si="31"/>
      </c>
      <c r="AB55" s="161">
        <f t="shared" si="31"/>
      </c>
      <c r="AC55" s="161">
        <f t="shared" si="31"/>
      </c>
      <c r="AD55" s="161">
        <f t="shared" si="31"/>
      </c>
      <c r="AE55" s="161">
        <f t="shared" si="31"/>
      </c>
      <c r="AF55" s="161">
        <f t="shared" si="31"/>
      </c>
      <c r="AG55" s="161">
        <f t="shared" si="31"/>
      </c>
      <c r="AH55" s="161">
        <f t="shared" si="31"/>
      </c>
      <c r="AI55" s="161">
        <f t="shared" si="31"/>
      </c>
      <c r="AJ55" s="161">
        <f t="shared" si="31"/>
      </c>
      <c r="AK55" s="161">
        <f t="shared" si="31"/>
      </c>
      <c r="AL55" s="161">
        <f t="shared" si="31"/>
      </c>
      <c r="AM55" s="161">
        <f t="shared" si="31"/>
      </c>
      <c r="AN55" s="161">
        <f t="shared" si="31"/>
      </c>
      <c r="AO55" s="161">
        <f t="shared" si="31"/>
      </c>
      <c r="AP55" s="161">
        <f t="shared" si="31"/>
      </c>
      <c r="AQ55" s="161">
        <f t="shared" si="31"/>
      </c>
      <c r="AR55" s="161">
        <f t="shared" si="31"/>
      </c>
      <c r="AS55" s="161">
        <f t="shared" si="31"/>
      </c>
      <c r="AT55" s="161">
        <f t="shared" si="31"/>
      </c>
      <c r="AU55" s="161">
        <f t="shared" si="31"/>
      </c>
      <c r="AV55" s="161">
        <f t="shared" si="31"/>
      </c>
      <c r="AW55" s="161">
        <f t="shared" si="31"/>
      </c>
      <c r="AX55" s="161">
        <f t="shared" si="31"/>
      </c>
      <c r="AY55" s="161">
        <f t="shared" si="31"/>
      </c>
      <c r="AZ55" s="161">
        <f t="shared" si="31"/>
      </c>
      <c r="BA55" s="161">
        <f t="shared" si="31"/>
      </c>
      <c r="BB55" s="161">
        <f t="shared" si="31"/>
      </c>
      <c r="BC55" s="161">
        <f t="shared" si="31"/>
      </c>
      <c r="BD55" s="161">
        <f t="shared" si="31"/>
      </c>
      <c r="BE55" s="161">
        <f t="shared" si="31"/>
      </c>
      <c r="BF55" s="161">
        <f t="shared" si="31"/>
      </c>
      <c r="BG55" s="161">
        <f t="shared" si="31"/>
      </c>
      <c r="BH55" s="161">
        <f t="shared" si="31"/>
      </c>
      <c r="BI55" s="161">
        <f t="shared" si="31"/>
      </c>
      <c r="BJ55" s="161">
        <f t="shared" si="31"/>
      </c>
      <c r="BK55" s="161">
        <f t="shared" si="31"/>
      </c>
      <c r="BL55" s="161">
        <f t="shared" si="31"/>
      </c>
      <c r="BM55" s="161">
        <f t="shared" si="31"/>
      </c>
      <c r="BN55" s="161">
        <f t="shared" si="31"/>
      </c>
      <c r="BO55" s="161">
        <f t="shared" si="31"/>
      </c>
      <c r="BP55" s="161">
        <f t="shared" si="31"/>
      </c>
      <c r="BQ55" s="161">
        <f t="shared" si="31"/>
      </c>
      <c r="BR55" s="161">
        <f t="shared" si="31"/>
      </c>
      <c r="BS55" s="161">
        <f t="shared" si="31"/>
      </c>
      <c r="BT55" s="161">
        <f t="shared" si="30"/>
      </c>
      <c r="BU55" s="161">
        <f t="shared" si="30"/>
      </c>
      <c r="BV55" s="161">
        <f t="shared" si="30"/>
      </c>
      <c r="BW55" s="161">
        <f t="shared" si="30"/>
      </c>
      <c r="BX55" s="161">
        <f t="shared" si="30"/>
      </c>
      <c r="BY55" s="161">
        <f t="shared" si="30"/>
      </c>
      <c r="BZ55" s="161">
        <f t="shared" si="30"/>
      </c>
      <c r="CA55" s="161">
        <f t="shared" si="30"/>
      </c>
      <c r="CB55" s="161">
        <f t="shared" si="30"/>
      </c>
      <c r="CC55" s="161">
        <f t="shared" si="30"/>
      </c>
      <c r="CD55" s="161">
        <f t="shared" si="30"/>
      </c>
      <c r="CE55" s="161">
        <f t="shared" si="30"/>
      </c>
      <c r="CF55" s="161">
        <f t="shared" si="30"/>
      </c>
      <c r="CG55" s="161">
        <f t="shared" si="30"/>
      </c>
      <c r="CH55" s="161">
        <f t="shared" si="30"/>
      </c>
      <c r="CI55" s="161">
        <f t="shared" si="30"/>
      </c>
      <c r="CJ55" s="161">
        <f t="shared" si="30"/>
      </c>
      <c r="CK55" s="161">
        <f t="shared" si="30"/>
      </c>
      <c r="CL55" s="161">
        <f t="shared" si="30"/>
      </c>
      <c r="CM55" s="161">
        <f t="shared" si="30"/>
      </c>
      <c r="CN55" s="161">
        <f t="shared" si="30"/>
      </c>
      <c r="CO55" s="161">
        <f t="shared" si="30"/>
      </c>
      <c r="CP55" s="161">
        <f t="shared" si="30"/>
      </c>
      <c r="CQ55" s="161">
        <f t="shared" si="30"/>
      </c>
      <c r="CR55" s="161">
        <f t="shared" si="30"/>
      </c>
      <c r="CS55" s="161">
        <f t="shared" si="30"/>
      </c>
      <c r="CT55" s="161">
        <f t="shared" si="30"/>
      </c>
      <c r="CU55" s="161">
        <f t="shared" si="30"/>
      </c>
      <c r="CV55" s="161">
        <f t="shared" si="30"/>
      </c>
      <c r="CW55" s="161">
        <f t="shared" si="30"/>
      </c>
      <c r="CX55" s="161">
        <f t="shared" si="30"/>
      </c>
      <c r="CY55" s="161">
        <f t="shared" si="30"/>
      </c>
      <c r="CZ55" s="161">
        <f t="shared" si="30"/>
      </c>
      <c r="DA55" s="161">
        <f t="shared" si="30"/>
      </c>
      <c r="DB55" s="161">
        <f t="shared" si="30"/>
      </c>
      <c r="DC55" s="161">
        <f t="shared" si="30"/>
      </c>
      <c r="DD55" s="161">
        <f t="shared" si="30"/>
      </c>
      <c r="DE55" s="161">
        <f t="shared" si="30"/>
      </c>
      <c r="DF55" s="161">
        <f t="shared" si="30"/>
      </c>
      <c r="DG55" s="161">
        <f t="shared" si="30"/>
      </c>
      <c r="DH55" s="161">
        <f t="shared" si="30"/>
      </c>
      <c r="DI55" s="161">
        <f t="shared" si="30"/>
      </c>
      <c r="DJ55" s="161">
        <f t="shared" si="30"/>
      </c>
      <c r="DK55" s="161">
        <f t="shared" si="30"/>
      </c>
      <c r="DL55" s="161">
        <f t="shared" si="30"/>
      </c>
      <c r="DM55" s="161">
        <f t="shared" si="30"/>
      </c>
      <c r="DN55" s="161">
        <f t="shared" si="30"/>
      </c>
      <c r="DO55" s="161">
        <f t="shared" si="30"/>
      </c>
      <c r="DP55" s="161">
        <f t="shared" si="30"/>
      </c>
      <c r="DQ55" s="161">
        <f t="shared" si="30"/>
      </c>
      <c r="DR55" s="161">
        <f t="shared" si="30"/>
      </c>
      <c r="DS55" s="161">
        <f t="shared" si="30"/>
      </c>
      <c r="DT55" s="161">
        <f t="shared" si="30"/>
      </c>
      <c r="DU55" s="161">
        <f t="shared" si="30"/>
      </c>
      <c r="DV55" s="161">
        <f t="shared" si="30"/>
      </c>
      <c r="DW55" s="161">
        <f t="shared" si="30"/>
      </c>
      <c r="DX55" s="161">
        <f t="shared" si="30"/>
      </c>
      <c r="DY55" s="161">
        <f t="shared" si="30"/>
      </c>
      <c r="DZ55" s="161">
        <f t="shared" si="30"/>
      </c>
      <c r="EA55" s="161">
        <f t="shared" si="30"/>
      </c>
      <c r="EB55" s="161">
        <f t="shared" si="30"/>
      </c>
      <c r="EC55" s="161">
        <f t="shared" si="30"/>
      </c>
      <c r="ED55" s="161">
        <f t="shared" si="30"/>
      </c>
      <c r="EE55" s="161">
        <f t="shared" si="30"/>
      </c>
      <c r="EF55" s="161">
        <f t="shared" si="28"/>
      </c>
      <c r="EG55" s="161">
        <f t="shared" si="28"/>
      </c>
      <c r="EH55" s="161">
        <f t="shared" si="28"/>
      </c>
      <c r="EI55" s="161">
        <f t="shared" si="28"/>
      </c>
      <c r="EJ55" s="161">
        <f t="shared" si="28"/>
      </c>
      <c r="EK55" s="161">
        <f t="shared" si="28"/>
      </c>
      <c r="EL55" s="161">
        <f t="shared" si="28"/>
      </c>
      <c r="EM55" s="161">
        <f t="shared" si="28"/>
      </c>
      <c r="EN55" s="161">
        <f t="shared" si="28"/>
      </c>
      <c r="EO55" s="161">
        <f t="shared" si="28"/>
      </c>
      <c r="EP55" s="161">
        <f t="shared" si="28"/>
      </c>
      <c r="EQ55" s="161">
        <f t="shared" si="28"/>
      </c>
      <c r="ER55" s="161">
        <f t="shared" si="28"/>
      </c>
      <c r="ES55" s="161">
        <f t="shared" si="28"/>
      </c>
      <c r="ET55" s="161">
        <f t="shared" si="28"/>
      </c>
      <c r="EU55" s="161">
        <f t="shared" si="28"/>
      </c>
      <c r="EV55" s="161">
        <f t="shared" si="28"/>
      </c>
      <c r="EW55" s="161">
        <f t="shared" si="28"/>
      </c>
      <c r="EX55" s="161">
        <f t="shared" si="28"/>
      </c>
      <c r="EY55" s="161">
        <f t="shared" si="28"/>
      </c>
      <c r="EZ55" s="161">
        <f t="shared" si="28"/>
      </c>
      <c r="FA55" s="161">
        <f t="shared" si="28"/>
      </c>
      <c r="FB55" s="161">
        <f t="shared" si="28"/>
      </c>
      <c r="FC55" s="161">
        <f t="shared" si="28"/>
      </c>
      <c r="FD55" s="161">
        <f t="shared" si="28"/>
      </c>
      <c r="FE55" s="161">
        <f t="shared" si="28"/>
      </c>
      <c r="FF55" s="161">
        <f t="shared" si="28"/>
      </c>
      <c r="FG55" s="161">
        <f t="shared" si="28"/>
      </c>
      <c r="FH55" s="161">
        <f t="shared" si="28"/>
      </c>
      <c r="FI55" s="161">
        <f t="shared" si="28"/>
      </c>
      <c r="FJ55" s="161">
        <f t="shared" si="28"/>
      </c>
      <c r="FK55" s="161">
        <f t="shared" si="28"/>
      </c>
      <c r="FL55" s="161">
        <f t="shared" si="28"/>
      </c>
      <c r="FM55" s="161">
        <f t="shared" si="28"/>
      </c>
      <c r="FN55" s="161">
        <f t="shared" si="28"/>
      </c>
      <c r="FO55" s="161">
        <f t="shared" si="28"/>
      </c>
      <c r="FP55" s="161">
        <f t="shared" si="28"/>
      </c>
      <c r="FQ55" s="161">
        <f t="shared" si="28"/>
      </c>
      <c r="FR55" s="161">
        <f t="shared" si="28"/>
      </c>
      <c r="FS55" s="161">
        <f t="shared" si="28"/>
      </c>
      <c r="FT55" s="161">
        <f t="shared" si="28"/>
      </c>
      <c r="FU55" s="161">
        <f t="shared" si="28"/>
      </c>
      <c r="FV55" s="161">
        <f t="shared" si="28"/>
      </c>
      <c r="FW55" s="161">
        <f t="shared" si="28"/>
      </c>
      <c r="FX55" s="161">
        <f t="shared" si="28"/>
      </c>
      <c r="FY55" s="161">
        <f t="shared" si="28"/>
      </c>
      <c r="FZ55" s="161">
        <f t="shared" si="28"/>
      </c>
      <c r="GA55" s="161">
        <f t="shared" si="28"/>
      </c>
      <c r="GB55" s="161">
        <f t="shared" si="28"/>
      </c>
      <c r="GC55" s="161">
        <f t="shared" si="28"/>
      </c>
      <c r="GD55" s="161">
        <f t="shared" si="28"/>
      </c>
      <c r="GE55" s="161">
        <f t="shared" si="28"/>
      </c>
      <c r="GF55" s="161">
        <f t="shared" si="28"/>
      </c>
      <c r="GG55" s="161">
        <f t="shared" si="28"/>
      </c>
      <c r="GH55" s="161">
        <f t="shared" si="28"/>
      </c>
      <c r="GI55" s="161">
        <f t="shared" si="28"/>
      </c>
      <c r="GJ55" s="161">
        <f t="shared" si="28"/>
      </c>
      <c r="GK55" s="161">
        <f t="shared" si="28"/>
      </c>
      <c r="GL55" s="161">
        <f t="shared" si="28"/>
      </c>
      <c r="GM55" s="161">
        <f t="shared" si="28"/>
      </c>
      <c r="GN55" s="161">
        <f t="shared" si="28"/>
      </c>
      <c r="GO55" s="161">
        <f t="shared" si="28"/>
      </c>
      <c r="GP55" s="161">
        <f t="shared" si="28"/>
      </c>
      <c r="GQ55" s="161">
        <f t="shared" si="20"/>
      </c>
      <c r="GR55" s="161">
        <f t="shared" si="25"/>
      </c>
      <c r="GS55" s="161">
        <f t="shared" si="25"/>
      </c>
      <c r="GT55" s="161">
        <f t="shared" si="25"/>
      </c>
      <c r="GU55" s="161">
        <f t="shared" si="25"/>
      </c>
      <c r="GV55" s="161">
        <f t="shared" si="25"/>
      </c>
      <c r="GW55" s="161">
        <f t="shared" si="25"/>
      </c>
      <c r="GX55" s="161">
        <f t="shared" si="25"/>
      </c>
      <c r="GY55" s="161">
        <f t="shared" si="25"/>
      </c>
      <c r="GZ55" s="161">
        <f t="shared" si="25"/>
      </c>
      <c r="HA55" s="161">
        <f t="shared" si="25"/>
      </c>
      <c r="HB55" s="161">
        <f t="shared" si="25"/>
      </c>
      <c r="HC55" s="161">
        <f t="shared" si="25"/>
      </c>
      <c r="HD55" s="161">
        <f t="shared" si="25"/>
      </c>
      <c r="HE55" s="161">
        <f t="shared" si="25"/>
      </c>
      <c r="HF55" s="161">
        <f t="shared" si="25"/>
      </c>
      <c r="HG55" s="161">
        <f t="shared" si="25"/>
      </c>
      <c r="HH55" s="161">
        <f t="shared" si="25"/>
      </c>
      <c r="HI55" s="161">
        <f t="shared" si="25"/>
      </c>
      <c r="HJ55" s="161">
        <f t="shared" si="25"/>
      </c>
      <c r="HK55" s="161">
        <f t="shared" si="25"/>
      </c>
      <c r="HL55" s="161">
        <f t="shared" si="25"/>
      </c>
      <c r="HM55" s="161">
        <f t="shared" si="25"/>
      </c>
      <c r="HN55" s="161">
        <f t="shared" si="25"/>
      </c>
      <c r="HO55" s="161">
        <f t="shared" si="25"/>
      </c>
      <c r="HP55" s="161">
        <f t="shared" si="25"/>
      </c>
      <c r="HQ55" s="161">
        <f t="shared" si="25"/>
      </c>
      <c r="HR55" s="161">
        <f t="shared" si="25"/>
      </c>
      <c r="HS55" s="161">
        <f aca="true" t="shared" si="32" ref="HS55:IV55">IF(HS15="","",HS15/HS$32)</f>
      </c>
      <c r="HT55" s="161">
        <f t="shared" si="32"/>
      </c>
      <c r="HU55" s="161">
        <f t="shared" si="32"/>
      </c>
      <c r="HV55" s="161">
        <f t="shared" si="32"/>
      </c>
      <c r="HW55" s="161">
        <f t="shared" si="32"/>
      </c>
      <c r="HX55" s="161">
        <f t="shared" si="32"/>
      </c>
      <c r="HY55" s="161">
        <f t="shared" si="32"/>
      </c>
      <c r="HZ55" s="161">
        <f t="shared" si="32"/>
      </c>
      <c r="IA55" s="161">
        <f t="shared" si="32"/>
      </c>
      <c r="IB55" s="161">
        <f t="shared" si="32"/>
      </c>
      <c r="IC55" s="161">
        <f t="shared" si="32"/>
      </c>
      <c r="ID55" s="161">
        <f t="shared" si="32"/>
      </c>
      <c r="IE55" s="161">
        <f t="shared" si="32"/>
      </c>
      <c r="IF55" s="161">
        <f t="shared" si="32"/>
      </c>
      <c r="IG55" s="161">
        <f t="shared" si="32"/>
      </c>
      <c r="IH55" s="161">
        <f t="shared" si="32"/>
      </c>
      <c r="II55" s="161">
        <f t="shared" si="32"/>
      </c>
      <c r="IJ55" s="161">
        <f t="shared" si="32"/>
      </c>
      <c r="IK55" s="161">
        <f t="shared" si="32"/>
      </c>
      <c r="IL55" s="161">
        <f t="shared" si="32"/>
      </c>
      <c r="IM55" s="161">
        <f t="shared" si="32"/>
      </c>
      <c r="IN55" s="161">
        <f t="shared" si="32"/>
      </c>
      <c r="IO55" s="161">
        <f t="shared" si="32"/>
      </c>
      <c r="IP55" s="161">
        <f t="shared" si="32"/>
      </c>
      <c r="IQ55" s="161">
        <f t="shared" si="32"/>
      </c>
      <c r="IR55" s="161">
        <f t="shared" si="32"/>
      </c>
      <c r="IS55" s="161">
        <f t="shared" si="32"/>
      </c>
      <c r="IT55" s="161">
        <f t="shared" si="32"/>
      </c>
      <c r="IU55" s="161">
        <f t="shared" si="32"/>
      </c>
      <c r="IV55" s="161">
        <f t="shared" si="32"/>
      </c>
    </row>
    <row r="56" spans="1:256" s="162" customFormat="1" ht="13.5">
      <c r="A56" s="53"/>
      <c r="B56" s="159">
        <f>IF('出席簿'!B24="","",'出席簿'!B24)</f>
      </c>
      <c r="C56" s="160">
        <f>IF(SUM(F56:IV56)=0,"",AVERAGE(F56:IV56))</f>
      </c>
      <c r="D56" s="53"/>
      <c r="E56" s="218"/>
      <c r="F56" s="161">
        <f t="shared" si="10"/>
      </c>
      <c r="G56" s="161">
        <f t="shared" si="11"/>
      </c>
      <c r="H56" s="161">
        <f aca="true" t="shared" si="33" ref="H56:BS56">IF(H16="","",H16/H$32)</f>
      </c>
      <c r="I56" s="161">
        <f t="shared" si="33"/>
      </c>
      <c r="J56" s="161">
        <f t="shared" si="33"/>
      </c>
      <c r="K56" s="161">
        <f t="shared" si="33"/>
      </c>
      <c r="L56" s="161">
        <f t="shared" si="33"/>
      </c>
      <c r="M56" s="161">
        <f t="shared" si="33"/>
      </c>
      <c r="N56" s="161">
        <f t="shared" si="33"/>
      </c>
      <c r="O56" s="161">
        <f t="shared" si="33"/>
      </c>
      <c r="P56" s="161">
        <f t="shared" si="33"/>
      </c>
      <c r="Q56" s="161">
        <f t="shared" si="33"/>
      </c>
      <c r="R56" s="161">
        <f t="shared" si="33"/>
      </c>
      <c r="S56" s="161">
        <f t="shared" si="33"/>
      </c>
      <c r="T56" s="161">
        <f t="shared" si="33"/>
      </c>
      <c r="U56" s="161">
        <f t="shared" si="33"/>
      </c>
      <c r="V56" s="161">
        <f t="shared" si="33"/>
      </c>
      <c r="W56" s="161">
        <f t="shared" si="33"/>
      </c>
      <c r="X56" s="161">
        <f t="shared" si="33"/>
      </c>
      <c r="Y56" s="161">
        <f t="shared" si="33"/>
      </c>
      <c r="Z56" s="161">
        <f t="shared" si="33"/>
      </c>
      <c r="AA56" s="161">
        <f t="shared" si="33"/>
      </c>
      <c r="AB56" s="161">
        <f t="shared" si="33"/>
      </c>
      <c r="AC56" s="161">
        <f t="shared" si="33"/>
      </c>
      <c r="AD56" s="161">
        <f t="shared" si="33"/>
      </c>
      <c r="AE56" s="161">
        <f t="shared" si="33"/>
      </c>
      <c r="AF56" s="161">
        <f t="shared" si="33"/>
      </c>
      <c r="AG56" s="161">
        <f t="shared" si="33"/>
      </c>
      <c r="AH56" s="161">
        <f t="shared" si="33"/>
      </c>
      <c r="AI56" s="161">
        <f t="shared" si="33"/>
      </c>
      <c r="AJ56" s="161">
        <f t="shared" si="33"/>
      </c>
      <c r="AK56" s="161">
        <f t="shared" si="33"/>
      </c>
      <c r="AL56" s="161">
        <f t="shared" si="33"/>
      </c>
      <c r="AM56" s="161">
        <f t="shared" si="33"/>
      </c>
      <c r="AN56" s="161">
        <f t="shared" si="33"/>
      </c>
      <c r="AO56" s="161">
        <f t="shared" si="33"/>
      </c>
      <c r="AP56" s="161">
        <f t="shared" si="33"/>
      </c>
      <c r="AQ56" s="161">
        <f t="shared" si="33"/>
      </c>
      <c r="AR56" s="161">
        <f t="shared" si="33"/>
      </c>
      <c r="AS56" s="161">
        <f t="shared" si="33"/>
      </c>
      <c r="AT56" s="161">
        <f t="shared" si="33"/>
      </c>
      <c r="AU56" s="161">
        <f t="shared" si="33"/>
      </c>
      <c r="AV56" s="161">
        <f t="shared" si="33"/>
      </c>
      <c r="AW56" s="161">
        <f t="shared" si="33"/>
      </c>
      <c r="AX56" s="161">
        <f t="shared" si="33"/>
      </c>
      <c r="AY56" s="161">
        <f t="shared" si="33"/>
      </c>
      <c r="AZ56" s="161">
        <f t="shared" si="33"/>
      </c>
      <c r="BA56" s="161">
        <f t="shared" si="33"/>
      </c>
      <c r="BB56" s="161">
        <f t="shared" si="33"/>
      </c>
      <c r="BC56" s="161">
        <f t="shared" si="33"/>
      </c>
      <c r="BD56" s="161">
        <f t="shared" si="33"/>
      </c>
      <c r="BE56" s="161">
        <f t="shared" si="33"/>
      </c>
      <c r="BF56" s="161">
        <f t="shared" si="33"/>
      </c>
      <c r="BG56" s="161">
        <f t="shared" si="33"/>
      </c>
      <c r="BH56" s="161">
        <f t="shared" si="33"/>
      </c>
      <c r="BI56" s="161">
        <f t="shared" si="33"/>
      </c>
      <c r="BJ56" s="161">
        <f t="shared" si="33"/>
      </c>
      <c r="BK56" s="161">
        <f t="shared" si="33"/>
      </c>
      <c r="BL56" s="161">
        <f t="shared" si="33"/>
      </c>
      <c r="BM56" s="161">
        <f t="shared" si="33"/>
      </c>
      <c r="BN56" s="161">
        <f t="shared" si="33"/>
      </c>
      <c r="BO56" s="161">
        <f t="shared" si="33"/>
      </c>
      <c r="BP56" s="161">
        <f t="shared" si="33"/>
      </c>
      <c r="BQ56" s="161">
        <f t="shared" si="33"/>
      </c>
      <c r="BR56" s="161">
        <f t="shared" si="33"/>
      </c>
      <c r="BS56" s="161">
        <f t="shared" si="33"/>
      </c>
      <c r="BT56" s="161">
        <f t="shared" si="30"/>
      </c>
      <c r="BU56" s="161">
        <f t="shared" si="30"/>
      </c>
      <c r="BV56" s="161">
        <f t="shared" si="30"/>
      </c>
      <c r="BW56" s="161">
        <f t="shared" si="30"/>
      </c>
      <c r="BX56" s="161">
        <f t="shared" si="30"/>
      </c>
      <c r="BY56" s="161">
        <f t="shared" si="30"/>
      </c>
      <c r="BZ56" s="161">
        <f t="shared" si="30"/>
      </c>
      <c r="CA56" s="161">
        <f t="shared" si="30"/>
      </c>
      <c r="CB56" s="161">
        <f t="shared" si="30"/>
      </c>
      <c r="CC56" s="161">
        <f t="shared" si="30"/>
      </c>
      <c r="CD56" s="161">
        <f t="shared" si="30"/>
      </c>
      <c r="CE56" s="161">
        <f t="shared" si="30"/>
      </c>
      <c r="CF56" s="161">
        <f t="shared" si="30"/>
      </c>
      <c r="CG56" s="161">
        <f t="shared" si="30"/>
      </c>
      <c r="CH56" s="161">
        <f t="shared" si="30"/>
      </c>
      <c r="CI56" s="161">
        <f t="shared" si="30"/>
      </c>
      <c r="CJ56" s="161">
        <f t="shared" si="30"/>
      </c>
      <c r="CK56" s="161">
        <f t="shared" si="30"/>
      </c>
      <c r="CL56" s="161">
        <f t="shared" si="30"/>
      </c>
      <c r="CM56" s="161">
        <f t="shared" si="30"/>
      </c>
      <c r="CN56" s="161">
        <f t="shared" si="30"/>
      </c>
      <c r="CO56" s="161">
        <f t="shared" si="30"/>
      </c>
      <c r="CP56" s="161">
        <f t="shared" si="30"/>
      </c>
      <c r="CQ56" s="161">
        <f t="shared" si="30"/>
      </c>
      <c r="CR56" s="161">
        <f t="shared" si="30"/>
      </c>
      <c r="CS56" s="161">
        <f t="shared" si="30"/>
      </c>
      <c r="CT56" s="161">
        <f t="shared" si="30"/>
      </c>
      <c r="CU56" s="161">
        <f t="shared" si="30"/>
      </c>
      <c r="CV56" s="161">
        <f t="shared" si="30"/>
      </c>
      <c r="CW56" s="161">
        <f t="shared" si="30"/>
      </c>
      <c r="CX56" s="161">
        <f t="shared" si="30"/>
      </c>
      <c r="CY56" s="161">
        <f t="shared" si="30"/>
      </c>
      <c r="CZ56" s="161">
        <f t="shared" si="30"/>
      </c>
      <c r="DA56" s="161">
        <f t="shared" si="30"/>
      </c>
      <c r="DB56" s="161">
        <f t="shared" si="30"/>
      </c>
      <c r="DC56" s="161">
        <f t="shared" si="30"/>
      </c>
      <c r="DD56" s="161">
        <f t="shared" si="30"/>
      </c>
      <c r="DE56" s="161">
        <f t="shared" si="30"/>
      </c>
      <c r="DF56" s="161">
        <f t="shared" si="30"/>
      </c>
      <c r="DG56" s="161">
        <f t="shared" si="30"/>
      </c>
      <c r="DH56" s="161">
        <f t="shared" si="30"/>
      </c>
      <c r="DI56" s="161">
        <f t="shared" si="30"/>
      </c>
      <c r="DJ56" s="161">
        <f t="shared" si="30"/>
      </c>
      <c r="DK56" s="161">
        <f t="shared" si="30"/>
      </c>
      <c r="DL56" s="161">
        <f t="shared" si="30"/>
      </c>
      <c r="DM56" s="161">
        <f t="shared" si="30"/>
      </c>
      <c r="DN56" s="161">
        <f t="shared" si="30"/>
      </c>
      <c r="DO56" s="161">
        <f t="shared" si="30"/>
      </c>
      <c r="DP56" s="161">
        <f t="shared" si="30"/>
      </c>
      <c r="DQ56" s="161">
        <f t="shared" si="30"/>
      </c>
      <c r="DR56" s="161">
        <f t="shared" si="30"/>
      </c>
      <c r="DS56" s="161">
        <f t="shared" si="30"/>
      </c>
      <c r="DT56" s="161">
        <f t="shared" si="30"/>
      </c>
      <c r="DU56" s="161">
        <f t="shared" si="30"/>
      </c>
      <c r="DV56" s="161">
        <f t="shared" si="30"/>
      </c>
      <c r="DW56" s="161">
        <f t="shared" si="30"/>
      </c>
      <c r="DX56" s="161">
        <f t="shared" si="30"/>
      </c>
      <c r="DY56" s="161">
        <f t="shared" si="30"/>
      </c>
      <c r="DZ56" s="161">
        <f t="shared" si="30"/>
      </c>
      <c r="EA56" s="161">
        <f t="shared" si="30"/>
      </c>
      <c r="EB56" s="161">
        <f t="shared" si="30"/>
      </c>
      <c r="EC56" s="161">
        <f t="shared" si="30"/>
      </c>
      <c r="ED56" s="161">
        <f t="shared" si="30"/>
      </c>
      <c r="EE56" s="161">
        <f t="shared" si="30"/>
      </c>
      <c r="EF56" s="161">
        <f t="shared" si="28"/>
      </c>
      <c r="EG56" s="161">
        <f t="shared" si="28"/>
      </c>
      <c r="EH56" s="161">
        <f t="shared" si="28"/>
      </c>
      <c r="EI56" s="161">
        <f t="shared" si="28"/>
      </c>
      <c r="EJ56" s="161">
        <f t="shared" si="28"/>
      </c>
      <c r="EK56" s="161">
        <f t="shared" si="28"/>
      </c>
      <c r="EL56" s="161">
        <f t="shared" si="28"/>
      </c>
      <c r="EM56" s="161">
        <f t="shared" si="28"/>
      </c>
      <c r="EN56" s="161">
        <f t="shared" si="28"/>
      </c>
      <c r="EO56" s="161">
        <f t="shared" si="28"/>
      </c>
      <c r="EP56" s="161">
        <f t="shared" si="28"/>
      </c>
      <c r="EQ56" s="161">
        <f t="shared" si="28"/>
      </c>
      <c r="ER56" s="161">
        <f t="shared" si="28"/>
      </c>
      <c r="ES56" s="161">
        <f t="shared" si="28"/>
      </c>
      <c r="ET56" s="161">
        <f t="shared" si="28"/>
      </c>
      <c r="EU56" s="161">
        <f t="shared" si="28"/>
      </c>
      <c r="EV56" s="161">
        <f t="shared" si="28"/>
      </c>
      <c r="EW56" s="161">
        <f t="shared" si="28"/>
      </c>
      <c r="EX56" s="161">
        <f t="shared" si="28"/>
      </c>
      <c r="EY56" s="161">
        <f t="shared" si="28"/>
      </c>
      <c r="EZ56" s="161">
        <f t="shared" si="28"/>
      </c>
      <c r="FA56" s="161">
        <f t="shared" si="28"/>
      </c>
      <c r="FB56" s="161">
        <f t="shared" si="28"/>
      </c>
      <c r="FC56" s="161">
        <f t="shared" si="28"/>
      </c>
      <c r="FD56" s="161">
        <f t="shared" si="28"/>
      </c>
      <c r="FE56" s="161">
        <f t="shared" si="28"/>
      </c>
      <c r="FF56" s="161">
        <f t="shared" si="28"/>
      </c>
      <c r="FG56" s="161">
        <f t="shared" si="28"/>
      </c>
      <c r="FH56" s="161">
        <f t="shared" si="28"/>
      </c>
      <c r="FI56" s="161">
        <f t="shared" si="28"/>
      </c>
      <c r="FJ56" s="161">
        <f t="shared" si="28"/>
      </c>
      <c r="FK56" s="161">
        <f t="shared" si="28"/>
      </c>
      <c r="FL56" s="161">
        <f t="shared" si="28"/>
      </c>
      <c r="FM56" s="161">
        <f t="shared" si="28"/>
      </c>
      <c r="FN56" s="161">
        <f t="shared" si="28"/>
      </c>
      <c r="FO56" s="161">
        <f t="shared" si="28"/>
      </c>
      <c r="FP56" s="161">
        <f t="shared" si="28"/>
      </c>
      <c r="FQ56" s="161">
        <f t="shared" si="28"/>
      </c>
      <c r="FR56" s="161">
        <f t="shared" si="28"/>
      </c>
      <c r="FS56" s="161">
        <f t="shared" si="28"/>
      </c>
      <c r="FT56" s="161">
        <f t="shared" si="28"/>
      </c>
      <c r="FU56" s="161">
        <f t="shared" si="28"/>
      </c>
      <c r="FV56" s="161">
        <f t="shared" si="28"/>
      </c>
      <c r="FW56" s="161">
        <f t="shared" si="28"/>
      </c>
      <c r="FX56" s="161">
        <f t="shared" si="28"/>
      </c>
      <c r="FY56" s="161">
        <f t="shared" si="28"/>
      </c>
      <c r="FZ56" s="161">
        <f t="shared" si="28"/>
      </c>
      <c r="GA56" s="161">
        <f t="shared" si="28"/>
      </c>
      <c r="GB56" s="161">
        <f t="shared" si="28"/>
      </c>
      <c r="GC56" s="161">
        <f t="shared" si="28"/>
      </c>
      <c r="GD56" s="161">
        <f t="shared" si="28"/>
      </c>
      <c r="GE56" s="161">
        <f t="shared" si="28"/>
      </c>
      <c r="GF56" s="161">
        <f t="shared" si="28"/>
      </c>
      <c r="GG56" s="161">
        <f t="shared" si="28"/>
      </c>
      <c r="GH56" s="161">
        <f t="shared" si="28"/>
      </c>
      <c r="GI56" s="161">
        <f t="shared" si="28"/>
      </c>
      <c r="GJ56" s="161">
        <f t="shared" si="28"/>
      </c>
      <c r="GK56" s="161">
        <f t="shared" si="28"/>
      </c>
      <c r="GL56" s="161">
        <f t="shared" si="28"/>
      </c>
      <c r="GM56" s="161">
        <f t="shared" si="28"/>
      </c>
      <c r="GN56" s="161">
        <f t="shared" si="28"/>
      </c>
      <c r="GO56" s="161">
        <f t="shared" si="28"/>
      </c>
      <c r="GP56" s="161">
        <f t="shared" si="28"/>
      </c>
      <c r="GQ56" s="161">
        <f t="shared" si="20"/>
      </c>
      <c r="GR56" s="161">
        <f aca="true" t="shared" si="34" ref="GR56:IV60">IF(GR16="","",GR16/GR$32)</f>
      </c>
      <c r="GS56" s="161">
        <f t="shared" si="34"/>
      </c>
      <c r="GT56" s="161">
        <f t="shared" si="34"/>
      </c>
      <c r="GU56" s="161">
        <f t="shared" si="34"/>
      </c>
      <c r="GV56" s="161">
        <f t="shared" si="34"/>
      </c>
      <c r="GW56" s="161">
        <f t="shared" si="34"/>
      </c>
      <c r="GX56" s="161">
        <f t="shared" si="34"/>
      </c>
      <c r="GY56" s="161">
        <f t="shared" si="34"/>
      </c>
      <c r="GZ56" s="161">
        <f t="shared" si="34"/>
      </c>
      <c r="HA56" s="161">
        <f t="shared" si="34"/>
      </c>
      <c r="HB56" s="161">
        <f t="shared" si="34"/>
      </c>
      <c r="HC56" s="161">
        <f t="shared" si="34"/>
      </c>
      <c r="HD56" s="161">
        <f t="shared" si="34"/>
      </c>
      <c r="HE56" s="161">
        <f t="shared" si="34"/>
      </c>
      <c r="HF56" s="161">
        <f t="shared" si="34"/>
      </c>
      <c r="HG56" s="161">
        <f t="shared" si="34"/>
      </c>
      <c r="HH56" s="161">
        <f t="shared" si="34"/>
      </c>
      <c r="HI56" s="161">
        <f t="shared" si="34"/>
      </c>
      <c r="HJ56" s="161">
        <f t="shared" si="34"/>
      </c>
      <c r="HK56" s="161">
        <f t="shared" si="34"/>
      </c>
      <c r="HL56" s="161">
        <f t="shared" si="34"/>
      </c>
      <c r="HM56" s="161">
        <f t="shared" si="34"/>
      </c>
      <c r="HN56" s="161">
        <f t="shared" si="34"/>
      </c>
      <c r="HO56" s="161">
        <f t="shared" si="34"/>
      </c>
      <c r="HP56" s="161">
        <f t="shared" si="34"/>
      </c>
      <c r="HQ56" s="161">
        <f t="shared" si="34"/>
      </c>
      <c r="HR56" s="161">
        <f t="shared" si="34"/>
      </c>
      <c r="HS56" s="161">
        <f t="shared" si="34"/>
      </c>
      <c r="HT56" s="161">
        <f t="shared" si="34"/>
      </c>
      <c r="HU56" s="161">
        <f t="shared" si="34"/>
      </c>
      <c r="HV56" s="161">
        <f t="shared" si="34"/>
      </c>
      <c r="HW56" s="161">
        <f t="shared" si="34"/>
      </c>
      <c r="HX56" s="161">
        <f t="shared" si="34"/>
      </c>
      <c r="HY56" s="161">
        <f t="shared" si="34"/>
      </c>
      <c r="HZ56" s="161">
        <f t="shared" si="34"/>
      </c>
      <c r="IA56" s="161">
        <f t="shared" si="34"/>
      </c>
      <c r="IB56" s="161">
        <f t="shared" si="34"/>
      </c>
      <c r="IC56" s="161">
        <f t="shared" si="34"/>
      </c>
      <c r="ID56" s="161">
        <f t="shared" si="34"/>
      </c>
      <c r="IE56" s="161">
        <f t="shared" si="34"/>
      </c>
      <c r="IF56" s="161">
        <f t="shared" si="34"/>
      </c>
      <c r="IG56" s="161">
        <f t="shared" si="34"/>
      </c>
      <c r="IH56" s="161">
        <f t="shared" si="34"/>
      </c>
      <c r="II56" s="161">
        <f t="shared" si="34"/>
      </c>
      <c r="IJ56" s="161">
        <f t="shared" si="34"/>
      </c>
      <c r="IK56" s="161">
        <f t="shared" si="34"/>
      </c>
      <c r="IL56" s="161">
        <f t="shared" si="34"/>
      </c>
      <c r="IM56" s="161">
        <f t="shared" si="34"/>
      </c>
      <c r="IN56" s="161">
        <f t="shared" si="34"/>
      </c>
      <c r="IO56" s="161">
        <f t="shared" si="34"/>
      </c>
      <c r="IP56" s="161">
        <f t="shared" si="34"/>
      </c>
      <c r="IQ56" s="161">
        <f t="shared" si="34"/>
      </c>
      <c r="IR56" s="161">
        <f t="shared" si="34"/>
      </c>
      <c r="IS56" s="161">
        <f t="shared" si="34"/>
      </c>
      <c r="IT56" s="161">
        <f t="shared" si="34"/>
      </c>
      <c r="IU56" s="161">
        <f t="shared" si="34"/>
      </c>
      <c r="IV56" s="161">
        <f t="shared" si="34"/>
      </c>
    </row>
    <row r="57" spans="1:256" s="162" customFormat="1" ht="13.5">
      <c r="A57" s="53"/>
      <c r="B57" s="159">
        <f>IF('出席簿'!B25="","",'出席簿'!B25)</f>
      </c>
      <c r="C57" s="160">
        <f>IF(SUM(F57:IV57)=0,"",AVERAGE(F57:IV57))</f>
      </c>
      <c r="D57" s="53"/>
      <c r="E57" s="218"/>
      <c r="F57" s="161">
        <f t="shared" si="10"/>
      </c>
      <c r="G57" s="161">
        <f t="shared" si="11"/>
      </c>
      <c r="H57" s="161">
        <f aca="true" t="shared" si="35" ref="H57:BS57">IF(H17="","",H17/H$32)</f>
      </c>
      <c r="I57" s="161">
        <f t="shared" si="35"/>
      </c>
      <c r="J57" s="161">
        <f t="shared" si="35"/>
      </c>
      <c r="K57" s="161">
        <f t="shared" si="35"/>
      </c>
      <c r="L57" s="161">
        <f t="shared" si="35"/>
      </c>
      <c r="M57" s="161">
        <f t="shared" si="35"/>
      </c>
      <c r="N57" s="161">
        <f t="shared" si="35"/>
      </c>
      <c r="O57" s="161">
        <f t="shared" si="35"/>
      </c>
      <c r="P57" s="161">
        <f t="shared" si="35"/>
      </c>
      <c r="Q57" s="161">
        <f t="shared" si="35"/>
      </c>
      <c r="R57" s="161">
        <f t="shared" si="35"/>
      </c>
      <c r="S57" s="161">
        <f t="shared" si="35"/>
      </c>
      <c r="T57" s="161">
        <f t="shared" si="35"/>
      </c>
      <c r="U57" s="161">
        <f t="shared" si="35"/>
      </c>
      <c r="V57" s="161">
        <f t="shared" si="35"/>
      </c>
      <c r="W57" s="161">
        <f t="shared" si="35"/>
      </c>
      <c r="X57" s="161">
        <f t="shared" si="35"/>
      </c>
      <c r="Y57" s="161">
        <f t="shared" si="35"/>
      </c>
      <c r="Z57" s="161">
        <f t="shared" si="35"/>
      </c>
      <c r="AA57" s="161">
        <f t="shared" si="35"/>
      </c>
      <c r="AB57" s="161">
        <f t="shared" si="35"/>
      </c>
      <c r="AC57" s="161">
        <f t="shared" si="35"/>
      </c>
      <c r="AD57" s="161">
        <f t="shared" si="35"/>
      </c>
      <c r="AE57" s="161">
        <f t="shared" si="35"/>
      </c>
      <c r="AF57" s="161">
        <f t="shared" si="35"/>
      </c>
      <c r="AG57" s="161">
        <f t="shared" si="35"/>
      </c>
      <c r="AH57" s="161">
        <f t="shared" si="35"/>
      </c>
      <c r="AI57" s="161">
        <f t="shared" si="35"/>
      </c>
      <c r="AJ57" s="161">
        <f t="shared" si="35"/>
      </c>
      <c r="AK57" s="161">
        <f t="shared" si="35"/>
      </c>
      <c r="AL57" s="161">
        <f t="shared" si="35"/>
      </c>
      <c r="AM57" s="161">
        <f t="shared" si="35"/>
      </c>
      <c r="AN57" s="161">
        <f t="shared" si="35"/>
      </c>
      <c r="AO57" s="161">
        <f t="shared" si="35"/>
      </c>
      <c r="AP57" s="161">
        <f t="shared" si="35"/>
      </c>
      <c r="AQ57" s="161">
        <f t="shared" si="35"/>
      </c>
      <c r="AR57" s="161">
        <f t="shared" si="35"/>
      </c>
      <c r="AS57" s="161">
        <f t="shared" si="35"/>
      </c>
      <c r="AT57" s="161">
        <f t="shared" si="35"/>
      </c>
      <c r="AU57" s="161">
        <f t="shared" si="35"/>
      </c>
      <c r="AV57" s="161">
        <f t="shared" si="35"/>
      </c>
      <c r="AW57" s="161">
        <f t="shared" si="35"/>
      </c>
      <c r="AX57" s="161">
        <f t="shared" si="35"/>
      </c>
      <c r="AY57" s="161">
        <f t="shared" si="35"/>
      </c>
      <c r="AZ57" s="161">
        <f t="shared" si="35"/>
      </c>
      <c r="BA57" s="161">
        <f t="shared" si="35"/>
      </c>
      <c r="BB57" s="161">
        <f t="shared" si="35"/>
      </c>
      <c r="BC57" s="161">
        <f t="shared" si="35"/>
      </c>
      <c r="BD57" s="161">
        <f t="shared" si="35"/>
      </c>
      <c r="BE57" s="161">
        <f t="shared" si="35"/>
      </c>
      <c r="BF57" s="161">
        <f t="shared" si="35"/>
      </c>
      <c r="BG57" s="161">
        <f t="shared" si="35"/>
      </c>
      <c r="BH57" s="161">
        <f t="shared" si="35"/>
      </c>
      <c r="BI57" s="161">
        <f t="shared" si="35"/>
      </c>
      <c r="BJ57" s="161">
        <f t="shared" si="35"/>
      </c>
      <c r="BK57" s="161">
        <f t="shared" si="35"/>
      </c>
      <c r="BL57" s="161">
        <f t="shared" si="35"/>
      </c>
      <c r="BM57" s="161">
        <f t="shared" si="35"/>
      </c>
      <c r="BN57" s="161">
        <f t="shared" si="35"/>
      </c>
      <c r="BO57" s="161">
        <f t="shared" si="35"/>
      </c>
      <c r="BP57" s="161">
        <f t="shared" si="35"/>
      </c>
      <c r="BQ57" s="161">
        <f t="shared" si="35"/>
      </c>
      <c r="BR57" s="161">
        <f t="shared" si="35"/>
      </c>
      <c r="BS57" s="161">
        <f t="shared" si="35"/>
      </c>
      <c r="BT57" s="161">
        <f t="shared" si="30"/>
      </c>
      <c r="BU57" s="161">
        <f t="shared" si="30"/>
      </c>
      <c r="BV57" s="161">
        <f t="shared" si="30"/>
      </c>
      <c r="BW57" s="161">
        <f t="shared" si="30"/>
      </c>
      <c r="BX57" s="161">
        <f t="shared" si="30"/>
      </c>
      <c r="BY57" s="161">
        <f t="shared" si="30"/>
      </c>
      <c r="BZ57" s="161">
        <f t="shared" si="30"/>
      </c>
      <c r="CA57" s="161">
        <f t="shared" si="30"/>
      </c>
      <c r="CB57" s="161">
        <f t="shared" si="30"/>
      </c>
      <c r="CC57" s="161">
        <f t="shared" si="30"/>
      </c>
      <c r="CD57" s="161">
        <f t="shared" si="30"/>
      </c>
      <c r="CE57" s="161">
        <f t="shared" si="30"/>
      </c>
      <c r="CF57" s="161">
        <f t="shared" si="30"/>
      </c>
      <c r="CG57" s="161">
        <f t="shared" si="30"/>
      </c>
      <c r="CH57" s="161">
        <f t="shared" si="30"/>
      </c>
      <c r="CI57" s="161">
        <f t="shared" si="30"/>
      </c>
      <c r="CJ57" s="161">
        <f t="shared" si="30"/>
      </c>
      <c r="CK57" s="161">
        <f t="shared" si="30"/>
      </c>
      <c r="CL57" s="161">
        <f t="shared" si="30"/>
      </c>
      <c r="CM57" s="161">
        <f t="shared" si="30"/>
      </c>
      <c r="CN57" s="161">
        <f t="shared" si="30"/>
      </c>
      <c r="CO57" s="161">
        <f t="shared" si="30"/>
      </c>
      <c r="CP57" s="161">
        <f t="shared" si="30"/>
      </c>
      <c r="CQ57" s="161">
        <f t="shared" si="30"/>
      </c>
      <c r="CR57" s="161">
        <f t="shared" si="30"/>
      </c>
      <c r="CS57" s="161">
        <f t="shared" si="30"/>
      </c>
      <c r="CT57" s="161">
        <f t="shared" si="30"/>
      </c>
      <c r="CU57" s="161">
        <f t="shared" si="30"/>
      </c>
      <c r="CV57" s="161">
        <f t="shared" si="30"/>
      </c>
      <c r="CW57" s="161">
        <f t="shared" si="30"/>
      </c>
      <c r="CX57" s="161">
        <f t="shared" si="30"/>
      </c>
      <c r="CY57" s="161">
        <f t="shared" si="30"/>
      </c>
      <c r="CZ57" s="161">
        <f t="shared" si="30"/>
      </c>
      <c r="DA57" s="161">
        <f t="shared" si="30"/>
      </c>
      <c r="DB57" s="161">
        <f t="shared" si="30"/>
      </c>
      <c r="DC57" s="161">
        <f t="shared" si="30"/>
      </c>
      <c r="DD57" s="161">
        <f t="shared" si="30"/>
      </c>
      <c r="DE57" s="161">
        <f t="shared" si="30"/>
      </c>
      <c r="DF57" s="161">
        <f t="shared" si="30"/>
      </c>
      <c r="DG57" s="161">
        <f t="shared" si="30"/>
      </c>
      <c r="DH57" s="161">
        <f t="shared" si="30"/>
      </c>
      <c r="DI57" s="161">
        <f t="shared" si="30"/>
      </c>
      <c r="DJ57" s="161">
        <f t="shared" si="30"/>
      </c>
      <c r="DK57" s="161">
        <f t="shared" si="30"/>
      </c>
      <c r="DL57" s="161">
        <f t="shared" si="30"/>
      </c>
      <c r="DM57" s="161">
        <f t="shared" si="30"/>
      </c>
      <c r="DN57" s="161">
        <f t="shared" si="30"/>
      </c>
      <c r="DO57" s="161">
        <f t="shared" si="30"/>
      </c>
      <c r="DP57" s="161">
        <f t="shared" si="30"/>
      </c>
      <c r="DQ57" s="161">
        <f t="shared" si="30"/>
      </c>
      <c r="DR57" s="161">
        <f t="shared" si="30"/>
      </c>
      <c r="DS57" s="161">
        <f t="shared" si="30"/>
      </c>
      <c r="DT57" s="161">
        <f t="shared" si="30"/>
      </c>
      <c r="DU57" s="161">
        <f t="shared" si="30"/>
      </c>
      <c r="DV57" s="161">
        <f t="shared" si="30"/>
      </c>
      <c r="DW57" s="161">
        <f t="shared" si="30"/>
      </c>
      <c r="DX57" s="161">
        <f t="shared" si="30"/>
      </c>
      <c r="DY57" s="161">
        <f t="shared" si="30"/>
      </c>
      <c r="DZ57" s="161">
        <f t="shared" si="30"/>
      </c>
      <c r="EA57" s="161">
        <f t="shared" si="30"/>
      </c>
      <c r="EB57" s="161">
        <f t="shared" si="30"/>
      </c>
      <c r="EC57" s="161">
        <f t="shared" si="30"/>
      </c>
      <c r="ED57" s="161">
        <f t="shared" si="30"/>
      </c>
      <c r="EE57" s="161">
        <f aca="true" t="shared" si="36" ref="EE57:GP60">IF(EE17="","",EE17/EE$32)</f>
      </c>
      <c r="EF57" s="161">
        <f t="shared" si="36"/>
      </c>
      <c r="EG57" s="161">
        <f t="shared" si="36"/>
      </c>
      <c r="EH57" s="161">
        <f t="shared" si="36"/>
      </c>
      <c r="EI57" s="161">
        <f t="shared" si="36"/>
      </c>
      <c r="EJ57" s="161">
        <f t="shared" si="36"/>
      </c>
      <c r="EK57" s="161">
        <f t="shared" si="36"/>
      </c>
      <c r="EL57" s="161">
        <f t="shared" si="36"/>
      </c>
      <c r="EM57" s="161">
        <f t="shared" si="36"/>
      </c>
      <c r="EN57" s="161">
        <f t="shared" si="36"/>
      </c>
      <c r="EO57" s="161">
        <f t="shared" si="36"/>
      </c>
      <c r="EP57" s="161">
        <f t="shared" si="36"/>
      </c>
      <c r="EQ57" s="161">
        <f t="shared" si="36"/>
      </c>
      <c r="ER57" s="161">
        <f t="shared" si="36"/>
      </c>
      <c r="ES57" s="161">
        <f t="shared" si="36"/>
      </c>
      <c r="ET57" s="161">
        <f t="shared" si="36"/>
      </c>
      <c r="EU57" s="161">
        <f t="shared" si="36"/>
      </c>
      <c r="EV57" s="161">
        <f t="shared" si="36"/>
      </c>
      <c r="EW57" s="161">
        <f t="shared" si="36"/>
      </c>
      <c r="EX57" s="161">
        <f t="shared" si="36"/>
      </c>
      <c r="EY57" s="161">
        <f t="shared" si="36"/>
      </c>
      <c r="EZ57" s="161">
        <f t="shared" si="36"/>
      </c>
      <c r="FA57" s="161">
        <f t="shared" si="36"/>
      </c>
      <c r="FB57" s="161">
        <f t="shared" si="36"/>
      </c>
      <c r="FC57" s="161">
        <f t="shared" si="36"/>
      </c>
      <c r="FD57" s="161">
        <f t="shared" si="36"/>
      </c>
      <c r="FE57" s="161">
        <f t="shared" si="36"/>
      </c>
      <c r="FF57" s="161">
        <f t="shared" si="36"/>
      </c>
      <c r="FG57" s="161">
        <f t="shared" si="36"/>
      </c>
      <c r="FH57" s="161">
        <f t="shared" si="36"/>
      </c>
      <c r="FI57" s="161">
        <f t="shared" si="36"/>
      </c>
      <c r="FJ57" s="161">
        <f t="shared" si="36"/>
      </c>
      <c r="FK57" s="161">
        <f t="shared" si="36"/>
      </c>
      <c r="FL57" s="161">
        <f t="shared" si="36"/>
      </c>
      <c r="FM57" s="161">
        <f t="shared" si="36"/>
      </c>
      <c r="FN57" s="161">
        <f t="shared" si="36"/>
      </c>
      <c r="FO57" s="161">
        <f t="shared" si="36"/>
      </c>
      <c r="FP57" s="161">
        <f t="shared" si="36"/>
      </c>
      <c r="FQ57" s="161">
        <f t="shared" si="36"/>
      </c>
      <c r="FR57" s="161">
        <f t="shared" si="36"/>
      </c>
      <c r="FS57" s="161">
        <f t="shared" si="36"/>
      </c>
      <c r="FT57" s="161">
        <f t="shared" si="36"/>
      </c>
      <c r="FU57" s="161">
        <f t="shared" si="36"/>
      </c>
      <c r="FV57" s="161">
        <f t="shared" si="36"/>
      </c>
      <c r="FW57" s="161">
        <f t="shared" si="36"/>
      </c>
      <c r="FX57" s="161">
        <f t="shared" si="36"/>
      </c>
      <c r="FY57" s="161">
        <f t="shared" si="36"/>
      </c>
      <c r="FZ57" s="161">
        <f t="shared" si="36"/>
      </c>
      <c r="GA57" s="161">
        <f t="shared" si="36"/>
      </c>
      <c r="GB57" s="161">
        <f t="shared" si="36"/>
      </c>
      <c r="GC57" s="161">
        <f t="shared" si="36"/>
      </c>
      <c r="GD57" s="161">
        <f t="shared" si="36"/>
      </c>
      <c r="GE57" s="161">
        <f t="shared" si="36"/>
      </c>
      <c r="GF57" s="161">
        <f t="shared" si="36"/>
      </c>
      <c r="GG57" s="161">
        <f t="shared" si="36"/>
      </c>
      <c r="GH57" s="161">
        <f t="shared" si="36"/>
      </c>
      <c r="GI57" s="161">
        <f t="shared" si="36"/>
      </c>
      <c r="GJ57" s="161">
        <f t="shared" si="36"/>
      </c>
      <c r="GK57" s="161">
        <f t="shared" si="36"/>
      </c>
      <c r="GL57" s="161">
        <f t="shared" si="36"/>
      </c>
      <c r="GM57" s="161">
        <f t="shared" si="36"/>
      </c>
      <c r="GN57" s="161">
        <f t="shared" si="36"/>
      </c>
      <c r="GO57" s="161">
        <f t="shared" si="36"/>
      </c>
      <c r="GP57" s="161">
        <f t="shared" si="36"/>
      </c>
      <c r="GQ57" s="161">
        <f t="shared" si="20"/>
      </c>
      <c r="GR57" s="161">
        <f t="shared" si="34"/>
      </c>
      <c r="GS57" s="161">
        <f t="shared" si="34"/>
      </c>
      <c r="GT57" s="161">
        <f t="shared" si="34"/>
      </c>
      <c r="GU57" s="161">
        <f t="shared" si="34"/>
      </c>
      <c r="GV57" s="161">
        <f t="shared" si="34"/>
      </c>
      <c r="GW57" s="161">
        <f t="shared" si="34"/>
      </c>
      <c r="GX57" s="161">
        <f t="shared" si="34"/>
      </c>
      <c r="GY57" s="161">
        <f t="shared" si="34"/>
      </c>
      <c r="GZ57" s="161">
        <f t="shared" si="34"/>
      </c>
      <c r="HA57" s="161">
        <f t="shared" si="34"/>
      </c>
      <c r="HB57" s="161">
        <f t="shared" si="34"/>
      </c>
      <c r="HC57" s="161">
        <f t="shared" si="34"/>
      </c>
      <c r="HD57" s="161">
        <f t="shared" si="34"/>
      </c>
      <c r="HE57" s="161">
        <f t="shared" si="34"/>
      </c>
      <c r="HF57" s="161">
        <f t="shared" si="34"/>
      </c>
      <c r="HG57" s="161">
        <f t="shared" si="34"/>
      </c>
      <c r="HH57" s="161">
        <f t="shared" si="34"/>
      </c>
      <c r="HI57" s="161">
        <f t="shared" si="34"/>
      </c>
      <c r="HJ57" s="161">
        <f t="shared" si="34"/>
      </c>
      <c r="HK57" s="161">
        <f t="shared" si="34"/>
      </c>
      <c r="HL57" s="161">
        <f t="shared" si="34"/>
      </c>
      <c r="HM57" s="161">
        <f t="shared" si="34"/>
      </c>
      <c r="HN57" s="161">
        <f t="shared" si="34"/>
      </c>
      <c r="HO57" s="161">
        <f t="shared" si="34"/>
      </c>
      <c r="HP57" s="161">
        <f t="shared" si="34"/>
      </c>
      <c r="HQ57" s="161">
        <f t="shared" si="34"/>
      </c>
      <c r="HR57" s="161">
        <f t="shared" si="34"/>
      </c>
      <c r="HS57" s="161">
        <f t="shared" si="34"/>
      </c>
      <c r="HT57" s="161">
        <f t="shared" si="34"/>
      </c>
      <c r="HU57" s="161">
        <f t="shared" si="34"/>
      </c>
      <c r="HV57" s="161">
        <f t="shared" si="34"/>
      </c>
      <c r="HW57" s="161">
        <f t="shared" si="34"/>
      </c>
      <c r="HX57" s="161">
        <f t="shared" si="34"/>
      </c>
      <c r="HY57" s="161">
        <f t="shared" si="34"/>
      </c>
      <c r="HZ57" s="161">
        <f t="shared" si="34"/>
      </c>
      <c r="IA57" s="161">
        <f t="shared" si="34"/>
      </c>
      <c r="IB57" s="161">
        <f t="shared" si="34"/>
      </c>
      <c r="IC57" s="161">
        <f t="shared" si="34"/>
      </c>
      <c r="ID57" s="161">
        <f t="shared" si="34"/>
      </c>
      <c r="IE57" s="161">
        <f t="shared" si="34"/>
      </c>
      <c r="IF57" s="161">
        <f t="shared" si="34"/>
      </c>
      <c r="IG57" s="161">
        <f t="shared" si="34"/>
      </c>
      <c r="IH57" s="161">
        <f t="shared" si="34"/>
      </c>
      <c r="II57" s="161">
        <f t="shared" si="34"/>
      </c>
      <c r="IJ57" s="161">
        <f t="shared" si="34"/>
      </c>
      <c r="IK57" s="161">
        <f t="shared" si="34"/>
      </c>
      <c r="IL57" s="161">
        <f t="shared" si="34"/>
      </c>
      <c r="IM57" s="161">
        <f t="shared" si="34"/>
      </c>
      <c r="IN57" s="161">
        <f t="shared" si="34"/>
      </c>
      <c r="IO57" s="161">
        <f t="shared" si="34"/>
      </c>
      <c r="IP57" s="161">
        <f t="shared" si="34"/>
      </c>
      <c r="IQ57" s="161">
        <f t="shared" si="34"/>
      </c>
      <c r="IR57" s="161">
        <f t="shared" si="34"/>
      </c>
      <c r="IS57" s="161">
        <f t="shared" si="34"/>
      </c>
      <c r="IT57" s="161">
        <f t="shared" si="34"/>
      </c>
      <c r="IU57" s="161">
        <f t="shared" si="34"/>
      </c>
      <c r="IV57" s="161">
        <f t="shared" si="34"/>
      </c>
    </row>
    <row r="58" spans="1:256" s="162" customFormat="1" ht="13.5">
      <c r="A58" s="53"/>
      <c r="B58" s="159">
        <f>IF('出席簿'!B26="","",'出席簿'!B26)</f>
      </c>
      <c r="C58" s="160">
        <f>IF(SUM(F58:IV58)=0,"",AVERAGE(F58:IV58))</f>
      </c>
      <c r="D58" s="53"/>
      <c r="E58" s="218"/>
      <c r="F58" s="161">
        <f t="shared" si="10"/>
      </c>
      <c r="G58" s="161">
        <f t="shared" si="11"/>
      </c>
      <c r="H58" s="161">
        <f aca="true" t="shared" si="37" ref="H58:BS58">IF(H18="","",H18/H$32)</f>
      </c>
      <c r="I58" s="161">
        <f t="shared" si="37"/>
      </c>
      <c r="J58" s="161">
        <f t="shared" si="37"/>
      </c>
      <c r="K58" s="161">
        <f t="shared" si="37"/>
      </c>
      <c r="L58" s="161">
        <f t="shared" si="37"/>
      </c>
      <c r="M58" s="161">
        <f t="shared" si="37"/>
      </c>
      <c r="N58" s="161">
        <f t="shared" si="37"/>
      </c>
      <c r="O58" s="161">
        <f t="shared" si="37"/>
      </c>
      <c r="P58" s="161">
        <f t="shared" si="37"/>
      </c>
      <c r="Q58" s="161">
        <f t="shared" si="37"/>
      </c>
      <c r="R58" s="161">
        <f t="shared" si="37"/>
      </c>
      <c r="S58" s="161">
        <f t="shared" si="37"/>
      </c>
      <c r="T58" s="161">
        <f t="shared" si="37"/>
      </c>
      <c r="U58" s="161">
        <f t="shared" si="37"/>
      </c>
      <c r="V58" s="161">
        <f t="shared" si="37"/>
      </c>
      <c r="W58" s="161">
        <f t="shared" si="37"/>
      </c>
      <c r="X58" s="161">
        <f t="shared" si="37"/>
      </c>
      <c r="Y58" s="161">
        <f t="shared" si="37"/>
      </c>
      <c r="Z58" s="161">
        <f t="shared" si="37"/>
      </c>
      <c r="AA58" s="161">
        <f t="shared" si="37"/>
      </c>
      <c r="AB58" s="161">
        <f t="shared" si="37"/>
      </c>
      <c r="AC58" s="161">
        <f t="shared" si="37"/>
      </c>
      <c r="AD58" s="161">
        <f t="shared" si="37"/>
      </c>
      <c r="AE58" s="161">
        <f t="shared" si="37"/>
      </c>
      <c r="AF58" s="161">
        <f t="shared" si="37"/>
      </c>
      <c r="AG58" s="161">
        <f t="shared" si="37"/>
      </c>
      <c r="AH58" s="161">
        <f t="shared" si="37"/>
      </c>
      <c r="AI58" s="161">
        <f t="shared" si="37"/>
      </c>
      <c r="AJ58" s="161">
        <f t="shared" si="37"/>
      </c>
      <c r="AK58" s="161">
        <f t="shared" si="37"/>
      </c>
      <c r="AL58" s="161">
        <f t="shared" si="37"/>
      </c>
      <c r="AM58" s="161">
        <f t="shared" si="37"/>
      </c>
      <c r="AN58" s="161">
        <f t="shared" si="37"/>
      </c>
      <c r="AO58" s="161">
        <f t="shared" si="37"/>
      </c>
      <c r="AP58" s="161">
        <f t="shared" si="37"/>
      </c>
      <c r="AQ58" s="161">
        <f t="shared" si="37"/>
      </c>
      <c r="AR58" s="161">
        <f t="shared" si="37"/>
      </c>
      <c r="AS58" s="161">
        <f t="shared" si="37"/>
      </c>
      <c r="AT58" s="161">
        <f t="shared" si="37"/>
      </c>
      <c r="AU58" s="161">
        <f t="shared" si="37"/>
      </c>
      <c r="AV58" s="161">
        <f t="shared" si="37"/>
      </c>
      <c r="AW58" s="161">
        <f t="shared" si="37"/>
      </c>
      <c r="AX58" s="161">
        <f t="shared" si="37"/>
      </c>
      <c r="AY58" s="161">
        <f t="shared" si="37"/>
      </c>
      <c r="AZ58" s="161">
        <f t="shared" si="37"/>
      </c>
      <c r="BA58" s="161">
        <f t="shared" si="37"/>
      </c>
      <c r="BB58" s="161">
        <f t="shared" si="37"/>
      </c>
      <c r="BC58" s="161">
        <f t="shared" si="37"/>
      </c>
      <c r="BD58" s="161">
        <f t="shared" si="37"/>
      </c>
      <c r="BE58" s="161">
        <f t="shared" si="37"/>
      </c>
      <c r="BF58" s="161">
        <f t="shared" si="37"/>
      </c>
      <c r="BG58" s="161">
        <f t="shared" si="37"/>
      </c>
      <c r="BH58" s="161">
        <f t="shared" si="37"/>
      </c>
      <c r="BI58" s="161">
        <f t="shared" si="37"/>
      </c>
      <c r="BJ58" s="161">
        <f t="shared" si="37"/>
      </c>
      <c r="BK58" s="161">
        <f t="shared" si="37"/>
      </c>
      <c r="BL58" s="161">
        <f t="shared" si="37"/>
      </c>
      <c r="BM58" s="161">
        <f t="shared" si="37"/>
      </c>
      <c r="BN58" s="161">
        <f t="shared" si="37"/>
      </c>
      <c r="BO58" s="161">
        <f t="shared" si="37"/>
      </c>
      <c r="BP58" s="161">
        <f t="shared" si="37"/>
      </c>
      <c r="BQ58" s="161">
        <f t="shared" si="37"/>
      </c>
      <c r="BR58" s="161">
        <f t="shared" si="37"/>
      </c>
      <c r="BS58" s="161">
        <f t="shared" si="37"/>
      </c>
      <c r="BT58" s="161">
        <f aca="true" t="shared" si="38" ref="BT58:EE61">IF(BT18="","",BT18/BT$32)</f>
      </c>
      <c r="BU58" s="161">
        <f t="shared" si="38"/>
      </c>
      <c r="BV58" s="161">
        <f t="shared" si="38"/>
      </c>
      <c r="BW58" s="161">
        <f t="shared" si="38"/>
      </c>
      <c r="BX58" s="161">
        <f t="shared" si="38"/>
      </c>
      <c r="BY58" s="161">
        <f t="shared" si="38"/>
      </c>
      <c r="BZ58" s="161">
        <f t="shared" si="38"/>
      </c>
      <c r="CA58" s="161">
        <f t="shared" si="38"/>
      </c>
      <c r="CB58" s="161">
        <f t="shared" si="38"/>
      </c>
      <c r="CC58" s="161">
        <f t="shared" si="38"/>
      </c>
      <c r="CD58" s="161">
        <f t="shared" si="38"/>
      </c>
      <c r="CE58" s="161">
        <f t="shared" si="38"/>
      </c>
      <c r="CF58" s="161">
        <f t="shared" si="38"/>
      </c>
      <c r="CG58" s="161">
        <f t="shared" si="38"/>
      </c>
      <c r="CH58" s="161">
        <f t="shared" si="38"/>
      </c>
      <c r="CI58" s="161">
        <f t="shared" si="38"/>
      </c>
      <c r="CJ58" s="161">
        <f t="shared" si="38"/>
      </c>
      <c r="CK58" s="161">
        <f t="shared" si="38"/>
      </c>
      <c r="CL58" s="161">
        <f t="shared" si="38"/>
      </c>
      <c r="CM58" s="161">
        <f t="shared" si="38"/>
      </c>
      <c r="CN58" s="161">
        <f t="shared" si="38"/>
      </c>
      <c r="CO58" s="161">
        <f t="shared" si="38"/>
      </c>
      <c r="CP58" s="161">
        <f t="shared" si="38"/>
      </c>
      <c r="CQ58" s="161">
        <f t="shared" si="38"/>
      </c>
      <c r="CR58" s="161">
        <f t="shared" si="38"/>
      </c>
      <c r="CS58" s="161">
        <f t="shared" si="38"/>
      </c>
      <c r="CT58" s="161">
        <f t="shared" si="38"/>
      </c>
      <c r="CU58" s="161">
        <f t="shared" si="38"/>
      </c>
      <c r="CV58" s="161">
        <f t="shared" si="38"/>
      </c>
      <c r="CW58" s="161">
        <f t="shared" si="38"/>
      </c>
      <c r="CX58" s="161">
        <f t="shared" si="38"/>
      </c>
      <c r="CY58" s="161">
        <f t="shared" si="38"/>
      </c>
      <c r="CZ58" s="161">
        <f t="shared" si="38"/>
      </c>
      <c r="DA58" s="161">
        <f t="shared" si="38"/>
      </c>
      <c r="DB58" s="161">
        <f t="shared" si="38"/>
      </c>
      <c r="DC58" s="161">
        <f t="shared" si="38"/>
      </c>
      <c r="DD58" s="161">
        <f t="shared" si="38"/>
      </c>
      <c r="DE58" s="161">
        <f t="shared" si="38"/>
      </c>
      <c r="DF58" s="161">
        <f t="shared" si="38"/>
      </c>
      <c r="DG58" s="161">
        <f t="shared" si="38"/>
      </c>
      <c r="DH58" s="161">
        <f t="shared" si="38"/>
      </c>
      <c r="DI58" s="161">
        <f t="shared" si="38"/>
      </c>
      <c r="DJ58" s="161">
        <f t="shared" si="38"/>
      </c>
      <c r="DK58" s="161">
        <f t="shared" si="38"/>
      </c>
      <c r="DL58" s="161">
        <f t="shared" si="38"/>
      </c>
      <c r="DM58" s="161">
        <f t="shared" si="38"/>
      </c>
      <c r="DN58" s="161">
        <f t="shared" si="38"/>
      </c>
      <c r="DO58" s="161">
        <f t="shared" si="38"/>
      </c>
      <c r="DP58" s="161">
        <f t="shared" si="38"/>
      </c>
      <c r="DQ58" s="161">
        <f t="shared" si="38"/>
      </c>
      <c r="DR58" s="161">
        <f t="shared" si="38"/>
      </c>
      <c r="DS58" s="161">
        <f t="shared" si="38"/>
      </c>
      <c r="DT58" s="161">
        <f t="shared" si="38"/>
      </c>
      <c r="DU58" s="161">
        <f t="shared" si="38"/>
      </c>
      <c r="DV58" s="161">
        <f t="shared" si="38"/>
      </c>
      <c r="DW58" s="161">
        <f t="shared" si="38"/>
      </c>
      <c r="DX58" s="161">
        <f t="shared" si="38"/>
      </c>
      <c r="DY58" s="161">
        <f t="shared" si="38"/>
      </c>
      <c r="DZ58" s="161">
        <f t="shared" si="38"/>
      </c>
      <c r="EA58" s="161">
        <f t="shared" si="38"/>
      </c>
      <c r="EB58" s="161">
        <f t="shared" si="38"/>
      </c>
      <c r="EC58" s="161">
        <f t="shared" si="38"/>
      </c>
      <c r="ED58" s="161">
        <f t="shared" si="38"/>
      </c>
      <c r="EE58" s="161">
        <f t="shared" si="38"/>
      </c>
      <c r="EF58" s="161">
        <f t="shared" si="36"/>
      </c>
      <c r="EG58" s="161">
        <f t="shared" si="36"/>
      </c>
      <c r="EH58" s="161">
        <f t="shared" si="36"/>
      </c>
      <c r="EI58" s="161">
        <f t="shared" si="36"/>
      </c>
      <c r="EJ58" s="161">
        <f t="shared" si="36"/>
      </c>
      <c r="EK58" s="161">
        <f t="shared" si="36"/>
      </c>
      <c r="EL58" s="161">
        <f t="shared" si="36"/>
      </c>
      <c r="EM58" s="161">
        <f t="shared" si="36"/>
      </c>
      <c r="EN58" s="161">
        <f t="shared" si="36"/>
      </c>
      <c r="EO58" s="161">
        <f t="shared" si="36"/>
      </c>
      <c r="EP58" s="161">
        <f t="shared" si="36"/>
      </c>
      <c r="EQ58" s="161">
        <f t="shared" si="36"/>
      </c>
      <c r="ER58" s="161">
        <f t="shared" si="36"/>
      </c>
      <c r="ES58" s="161">
        <f t="shared" si="36"/>
      </c>
      <c r="ET58" s="161">
        <f t="shared" si="36"/>
      </c>
      <c r="EU58" s="161">
        <f t="shared" si="36"/>
      </c>
      <c r="EV58" s="161">
        <f t="shared" si="36"/>
      </c>
      <c r="EW58" s="161">
        <f t="shared" si="36"/>
      </c>
      <c r="EX58" s="161">
        <f t="shared" si="36"/>
      </c>
      <c r="EY58" s="161">
        <f t="shared" si="36"/>
      </c>
      <c r="EZ58" s="161">
        <f t="shared" si="36"/>
      </c>
      <c r="FA58" s="161">
        <f t="shared" si="36"/>
      </c>
      <c r="FB58" s="161">
        <f t="shared" si="36"/>
      </c>
      <c r="FC58" s="161">
        <f t="shared" si="36"/>
      </c>
      <c r="FD58" s="161">
        <f t="shared" si="36"/>
      </c>
      <c r="FE58" s="161">
        <f t="shared" si="36"/>
      </c>
      <c r="FF58" s="161">
        <f t="shared" si="36"/>
      </c>
      <c r="FG58" s="161">
        <f t="shared" si="36"/>
      </c>
      <c r="FH58" s="161">
        <f t="shared" si="36"/>
      </c>
      <c r="FI58" s="161">
        <f t="shared" si="36"/>
      </c>
      <c r="FJ58" s="161">
        <f t="shared" si="36"/>
      </c>
      <c r="FK58" s="161">
        <f t="shared" si="36"/>
      </c>
      <c r="FL58" s="161">
        <f t="shared" si="36"/>
      </c>
      <c r="FM58" s="161">
        <f t="shared" si="36"/>
      </c>
      <c r="FN58" s="161">
        <f t="shared" si="36"/>
      </c>
      <c r="FO58" s="161">
        <f t="shared" si="36"/>
      </c>
      <c r="FP58" s="161">
        <f t="shared" si="36"/>
      </c>
      <c r="FQ58" s="161">
        <f t="shared" si="36"/>
      </c>
      <c r="FR58" s="161">
        <f t="shared" si="36"/>
      </c>
      <c r="FS58" s="161">
        <f t="shared" si="36"/>
      </c>
      <c r="FT58" s="161">
        <f t="shared" si="36"/>
      </c>
      <c r="FU58" s="161">
        <f t="shared" si="36"/>
      </c>
      <c r="FV58" s="161">
        <f t="shared" si="36"/>
      </c>
      <c r="FW58" s="161">
        <f t="shared" si="36"/>
      </c>
      <c r="FX58" s="161">
        <f t="shared" si="36"/>
      </c>
      <c r="FY58" s="161">
        <f t="shared" si="36"/>
      </c>
      <c r="FZ58" s="161">
        <f t="shared" si="36"/>
      </c>
      <c r="GA58" s="161">
        <f t="shared" si="36"/>
      </c>
      <c r="GB58" s="161">
        <f t="shared" si="36"/>
      </c>
      <c r="GC58" s="161">
        <f t="shared" si="36"/>
      </c>
      <c r="GD58" s="161">
        <f t="shared" si="36"/>
      </c>
      <c r="GE58" s="161">
        <f t="shared" si="36"/>
      </c>
      <c r="GF58" s="161">
        <f t="shared" si="36"/>
      </c>
      <c r="GG58" s="161">
        <f t="shared" si="36"/>
      </c>
      <c r="GH58" s="161">
        <f t="shared" si="36"/>
      </c>
      <c r="GI58" s="161">
        <f t="shared" si="36"/>
      </c>
      <c r="GJ58" s="161">
        <f t="shared" si="36"/>
      </c>
      <c r="GK58" s="161">
        <f t="shared" si="36"/>
      </c>
      <c r="GL58" s="161">
        <f t="shared" si="36"/>
      </c>
      <c r="GM58" s="161">
        <f t="shared" si="36"/>
      </c>
      <c r="GN58" s="161">
        <f t="shared" si="36"/>
      </c>
      <c r="GO58" s="161">
        <f t="shared" si="36"/>
      </c>
      <c r="GP58" s="161">
        <f t="shared" si="36"/>
      </c>
      <c r="GQ58" s="161">
        <f t="shared" si="20"/>
      </c>
      <c r="GR58" s="161">
        <f t="shared" si="34"/>
      </c>
      <c r="GS58" s="161">
        <f t="shared" si="34"/>
      </c>
      <c r="GT58" s="161">
        <f t="shared" si="34"/>
      </c>
      <c r="GU58" s="161">
        <f t="shared" si="34"/>
      </c>
      <c r="GV58" s="161">
        <f t="shared" si="34"/>
      </c>
      <c r="GW58" s="161">
        <f t="shared" si="34"/>
      </c>
      <c r="GX58" s="161">
        <f t="shared" si="34"/>
      </c>
      <c r="GY58" s="161">
        <f t="shared" si="34"/>
      </c>
      <c r="GZ58" s="161">
        <f t="shared" si="34"/>
      </c>
      <c r="HA58" s="161">
        <f t="shared" si="34"/>
      </c>
      <c r="HB58" s="161">
        <f t="shared" si="34"/>
      </c>
      <c r="HC58" s="161">
        <f t="shared" si="34"/>
      </c>
      <c r="HD58" s="161">
        <f t="shared" si="34"/>
      </c>
      <c r="HE58" s="161">
        <f t="shared" si="34"/>
      </c>
      <c r="HF58" s="161">
        <f t="shared" si="34"/>
      </c>
      <c r="HG58" s="161">
        <f t="shared" si="34"/>
      </c>
      <c r="HH58" s="161">
        <f t="shared" si="34"/>
      </c>
      <c r="HI58" s="161">
        <f t="shared" si="34"/>
      </c>
      <c r="HJ58" s="161">
        <f t="shared" si="34"/>
      </c>
      <c r="HK58" s="161">
        <f t="shared" si="34"/>
      </c>
      <c r="HL58" s="161">
        <f t="shared" si="34"/>
      </c>
      <c r="HM58" s="161">
        <f t="shared" si="34"/>
      </c>
      <c r="HN58" s="161">
        <f t="shared" si="34"/>
      </c>
      <c r="HO58" s="161">
        <f t="shared" si="34"/>
      </c>
      <c r="HP58" s="161">
        <f t="shared" si="34"/>
      </c>
      <c r="HQ58" s="161">
        <f t="shared" si="34"/>
      </c>
      <c r="HR58" s="161">
        <f t="shared" si="34"/>
      </c>
      <c r="HS58" s="161">
        <f t="shared" si="34"/>
      </c>
      <c r="HT58" s="161">
        <f t="shared" si="34"/>
      </c>
      <c r="HU58" s="161">
        <f t="shared" si="34"/>
      </c>
      <c r="HV58" s="161">
        <f t="shared" si="34"/>
      </c>
      <c r="HW58" s="161">
        <f t="shared" si="34"/>
      </c>
      <c r="HX58" s="161">
        <f t="shared" si="34"/>
      </c>
      <c r="HY58" s="161">
        <f t="shared" si="34"/>
      </c>
      <c r="HZ58" s="161">
        <f t="shared" si="34"/>
      </c>
      <c r="IA58" s="161">
        <f t="shared" si="34"/>
      </c>
      <c r="IB58" s="161">
        <f t="shared" si="34"/>
      </c>
      <c r="IC58" s="161">
        <f t="shared" si="34"/>
      </c>
      <c r="ID58" s="161">
        <f t="shared" si="34"/>
      </c>
      <c r="IE58" s="161">
        <f t="shared" si="34"/>
      </c>
      <c r="IF58" s="161">
        <f t="shared" si="34"/>
      </c>
      <c r="IG58" s="161">
        <f t="shared" si="34"/>
      </c>
      <c r="IH58" s="161">
        <f t="shared" si="34"/>
      </c>
      <c r="II58" s="161">
        <f t="shared" si="34"/>
      </c>
      <c r="IJ58" s="161">
        <f t="shared" si="34"/>
      </c>
      <c r="IK58" s="161">
        <f t="shared" si="34"/>
      </c>
      <c r="IL58" s="161">
        <f t="shared" si="34"/>
      </c>
      <c r="IM58" s="161">
        <f t="shared" si="34"/>
      </c>
      <c r="IN58" s="161">
        <f t="shared" si="34"/>
      </c>
      <c r="IO58" s="161">
        <f t="shared" si="34"/>
      </c>
      <c r="IP58" s="161">
        <f t="shared" si="34"/>
      </c>
      <c r="IQ58" s="161">
        <f t="shared" si="34"/>
      </c>
      <c r="IR58" s="161">
        <f t="shared" si="34"/>
      </c>
      <c r="IS58" s="161">
        <f t="shared" si="34"/>
      </c>
      <c r="IT58" s="161">
        <f t="shared" si="34"/>
      </c>
      <c r="IU58" s="161">
        <f t="shared" si="34"/>
      </c>
      <c r="IV58" s="161">
        <f t="shared" si="34"/>
      </c>
    </row>
    <row r="59" spans="1:256" s="162" customFormat="1" ht="13.5">
      <c r="A59" s="53"/>
      <c r="B59" s="159">
        <f>IF('出席簿'!B27="","",'出席簿'!B27)</f>
      </c>
      <c r="C59" s="160">
        <f>IF(SUM(F59:IV59)=0,"",AVERAGE(F59:IV59))</f>
      </c>
      <c r="D59" s="53"/>
      <c r="E59" s="218"/>
      <c r="F59" s="161">
        <f t="shared" si="10"/>
      </c>
      <c r="G59" s="161">
        <f t="shared" si="11"/>
      </c>
      <c r="H59" s="161">
        <f aca="true" t="shared" si="39" ref="H59:BS59">IF(H19="","",H19/H$32)</f>
      </c>
      <c r="I59" s="161">
        <f t="shared" si="39"/>
      </c>
      <c r="J59" s="161">
        <f t="shared" si="39"/>
      </c>
      <c r="K59" s="161">
        <f t="shared" si="39"/>
      </c>
      <c r="L59" s="161">
        <f t="shared" si="39"/>
      </c>
      <c r="M59" s="161">
        <f t="shared" si="39"/>
      </c>
      <c r="N59" s="161">
        <f t="shared" si="39"/>
      </c>
      <c r="O59" s="161">
        <f t="shared" si="39"/>
      </c>
      <c r="P59" s="161">
        <f t="shared" si="39"/>
      </c>
      <c r="Q59" s="161">
        <f t="shared" si="39"/>
      </c>
      <c r="R59" s="161">
        <f t="shared" si="39"/>
      </c>
      <c r="S59" s="161">
        <f t="shared" si="39"/>
      </c>
      <c r="T59" s="161">
        <f t="shared" si="39"/>
      </c>
      <c r="U59" s="161">
        <f t="shared" si="39"/>
      </c>
      <c r="V59" s="161">
        <f t="shared" si="39"/>
      </c>
      <c r="W59" s="161">
        <f t="shared" si="39"/>
      </c>
      <c r="X59" s="161">
        <f t="shared" si="39"/>
      </c>
      <c r="Y59" s="161">
        <f t="shared" si="39"/>
      </c>
      <c r="Z59" s="161">
        <f t="shared" si="39"/>
      </c>
      <c r="AA59" s="161">
        <f t="shared" si="39"/>
      </c>
      <c r="AB59" s="161">
        <f t="shared" si="39"/>
      </c>
      <c r="AC59" s="161">
        <f t="shared" si="39"/>
      </c>
      <c r="AD59" s="161">
        <f t="shared" si="39"/>
      </c>
      <c r="AE59" s="161">
        <f t="shared" si="39"/>
      </c>
      <c r="AF59" s="161">
        <f t="shared" si="39"/>
      </c>
      <c r="AG59" s="161">
        <f t="shared" si="39"/>
      </c>
      <c r="AH59" s="161">
        <f t="shared" si="39"/>
      </c>
      <c r="AI59" s="161">
        <f t="shared" si="39"/>
      </c>
      <c r="AJ59" s="161">
        <f t="shared" si="39"/>
      </c>
      <c r="AK59" s="161">
        <f t="shared" si="39"/>
      </c>
      <c r="AL59" s="161">
        <f t="shared" si="39"/>
      </c>
      <c r="AM59" s="161">
        <f t="shared" si="39"/>
      </c>
      <c r="AN59" s="161">
        <f t="shared" si="39"/>
      </c>
      <c r="AO59" s="161">
        <f t="shared" si="39"/>
      </c>
      <c r="AP59" s="161">
        <f t="shared" si="39"/>
      </c>
      <c r="AQ59" s="161">
        <f t="shared" si="39"/>
      </c>
      <c r="AR59" s="161">
        <f t="shared" si="39"/>
      </c>
      <c r="AS59" s="161">
        <f t="shared" si="39"/>
      </c>
      <c r="AT59" s="161">
        <f t="shared" si="39"/>
      </c>
      <c r="AU59" s="161">
        <f t="shared" si="39"/>
      </c>
      <c r="AV59" s="161">
        <f t="shared" si="39"/>
      </c>
      <c r="AW59" s="161">
        <f t="shared" si="39"/>
      </c>
      <c r="AX59" s="161">
        <f t="shared" si="39"/>
      </c>
      <c r="AY59" s="161">
        <f t="shared" si="39"/>
      </c>
      <c r="AZ59" s="161">
        <f t="shared" si="39"/>
      </c>
      <c r="BA59" s="161">
        <f t="shared" si="39"/>
      </c>
      <c r="BB59" s="161">
        <f t="shared" si="39"/>
      </c>
      <c r="BC59" s="161">
        <f t="shared" si="39"/>
      </c>
      <c r="BD59" s="161">
        <f t="shared" si="39"/>
      </c>
      <c r="BE59" s="161">
        <f t="shared" si="39"/>
      </c>
      <c r="BF59" s="161">
        <f t="shared" si="39"/>
      </c>
      <c r="BG59" s="161">
        <f t="shared" si="39"/>
      </c>
      <c r="BH59" s="161">
        <f t="shared" si="39"/>
      </c>
      <c r="BI59" s="161">
        <f t="shared" si="39"/>
      </c>
      <c r="BJ59" s="161">
        <f t="shared" si="39"/>
      </c>
      <c r="BK59" s="161">
        <f t="shared" si="39"/>
      </c>
      <c r="BL59" s="161">
        <f t="shared" si="39"/>
      </c>
      <c r="BM59" s="161">
        <f t="shared" si="39"/>
      </c>
      <c r="BN59" s="161">
        <f t="shared" si="39"/>
      </c>
      <c r="BO59" s="161">
        <f t="shared" si="39"/>
      </c>
      <c r="BP59" s="161">
        <f t="shared" si="39"/>
      </c>
      <c r="BQ59" s="161">
        <f t="shared" si="39"/>
      </c>
      <c r="BR59" s="161">
        <f t="shared" si="39"/>
      </c>
      <c r="BS59" s="161">
        <f t="shared" si="39"/>
      </c>
      <c r="BT59" s="161">
        <f t="shared" si="38"/>
      </c>
      <c r="BU59" s="161">
        <f t="shared" si="38"/>
      </c>
      <c r="BV59" s="161">
        <f t="shared" si="38"/>
      </c>
      <c r="BW59" s="161">
        <f t="shared" si="38"/>
      </c>
      <c r="BX59" s="161">
        <f t="shared" si="38"/>
      </c>
      <c r="BY59" s="161">
        <f t="shared" si="38"/>
      </c>
      <c r="BZ59" s="161">
        <f t="shared" si="38"/>
      </c>
      <c r="CA59" s="161">
        <f t="shared" si="38"/>
      </c>
      <c r="CB59" s="161">
        <f t="shared" si="38"/>
      </c>
      <c r="CC59" s="161">
        <f t="shared" si="38"/>
      </c>
      <c r="CD59" s="161">
        <f t="shared" si="38"/>
      </c>
      <c r="CE59" s="161">
        <f t="shared" si="38"/>
      </c>
      <c r="CF59" s="161">
        <f t="shared" si="38"/>
      </c>
      <c r="CG59" s="161">
        <f t="shared" si="38"/>
      </c>
      <c r="CH59" s="161">
        <f t="shared" si="38"/>
      </c>
      <c r="CI59" s="161">
        <f t="shared" si="38"/>
      </c>
      <c r="CJ59" s="161">
        <f t="shared" si="38"/>
      </c>
      <c r="CK59" s="161">
        <f t="shared" si="38"/>
      </c>
      <c r="CL59" s="161">
        <f t="shared" si="38"/>
      </c>
      <c r="CM59" s="161">
        <f t="shared" si="38"/>
      </c>
      <c r="CN59" s="161">
        <f t="shared" si="38"/>
      </c>
      <c r="CO59" s="161">
        <f t="shared" si="38"/>
      </c>
      <c r="CP59" s="161">
        <f t="shared" si="38"/>
      </c>
      <c r="CQ59" s="161">
        <f t="shared" si="38"/>
      </c>
      <c r="CR59" s="161">
        <f t="shared" si="38"/>
      </c>
      <c r="CS59" s="161">
        <f t="shared" si="38"/>
      </c>
      <c r="CT59" s="161">
        <f t="shared" si="38"/>
      </c>
      <c r="CU59" s="161">
        <f t="shared" si="38"/>
      </c>
      <c r="CV59" s="161">
        <f t="shared" si="38"/>
      </c>
      <c r="CW59" s="161">
        <f t="shared" si="38"/>
      </c>
      <c r="CX59" s="161">
        <f t="shared" si="38"/>
      </c>
      <c r="CY59" s="161">
        <f t="shared" si="38"/>
      </c>
      <c r="CZ59" s="161">
        <f t="shared" si="38"/>
      </c>
      <c r="DA59" s="161">
        <f t="shared" si="38"/>
      </c>
      <c r="DB59" s="161">
        <f t="shared" si="38"/>
      </c>
      <c r="DC59" s="161">
        <f t="shared" si="38"/>
      </c>
      <c r="DD59" s="161">
        <f t="shared" si="38"/>
      </c>
      <c r="DE59" s="161">
        <f t="shared" si="38"/>
      </c>
      <c r="DF59" s="161">
        <f t="shared" si="38"/>
      </c>
      <c r="DG59" s="161">
        <f t="shared" si="38"/>
      </c>
      <c r="DH59" s="161">
        <f t="shared" si="38"/>
      </c>
      <c r="DI59" s="161">
        <f t="shared" si="38"/>
      </c>
      <c r="DJ59" s="161">
        <f t="shared" si="38"/>
      </c>
      <c r="DK59" s="161">
        <f t="shared" si="38"/>
      </c>
      <c r="DL59" s="161">
        <f t="shared" si="38"/>
      </c>
      <c r="DM59" s="161">
        <f t="shared" si="38"/>
      </c>
      <c r="DN59" s="161">
        <f t="shared" si="38"/>
      </c>
      <c r="DO59" s="161">
        <f t="shared" si="38"/>
      </c>
      <c r="DP59" s="161">
        <f t="shared" si="38"/>
      </c>
      <c r="DQ59" s="161">
        <f t="shared" si="38"/>
      </c>
      <c r="DR59" s="161">
        <f t="shared" si="38"/>
      </c>
      <c r="DS59" s="161">
        <f t="shared" si="38"/>
      </c>
      <c r="DT59" s="161">
        <f t="shared" si="38"/>
      </c>
      <c r="DU59" s="161">
        <f t="shared" si="38"/>
      </c>
      <c r="DV59" s="161">
        <f t="shared" si="38"/>
      </c>
      <c r="DW59" s="161">
        <f t="shared" si="38"/>
      </c>
      <c r="DX59" s="161">
        <f t="shared" si="38"/>
      </c>
      <c r="DY59" s="161">
        <f t="shared" si="38"/>
      </c>
      <c r="DZ59" s="161">
        <f t="shared" si="38"/>
      </c>
      <c r="EA59" s="161">
        <f t="shared" si="38"/>
      </c>
      <c r="EB59" s="161">
        <f t="shared" si="38"/>
      </c>
      <c r="EC59" s="161">
        <f t="shared" si="38"/>
      </c>
      <c r="ED59" s="161">
        <f t="shared" si="38"/>
      </c>
      <c r="EE59" s="161">
        <f t="shared" si="38"/>
      </c>
      <c r="EF59" s="161">
        <f t="shared" si="36"/>
      </c>
      <c r="EG59" s="161">
        <f t="shared" si="36"/>
      </c>
      <c r="EH59" s="161">
        <f t="shared" si="36"/>
      </c>
      <c r="EI59" s="161">
        <f t="shared" si="36"/>
      </c>
      <c r="EJ59" s="161">
        <f t="shared" si="36"/>
      </c>
      <c r="EK59" s="161">
        <f t="shared" si="36"/>
      </c>
      <c r="EL59" s="161">
        <f t="shared" si="36"/>
      </c>
      <c r="EM59" s="161">
        <f t="shared" si="36"/>
      </c>
      <c r="EN59" s="161">
        <f t="shared" si="36"/>
      </c>
      <c r="EO59" s="161">
        <f t="shared" si="36"/>
      </c>
      <c r="EP59" s="161">
        <f t="shared" si="36"/>
      </c>
      <c r="EQ59" s="161">
        <f t="shared" si="36"/>
      </c>
      <c r="ER59" s="161">
        <f t="shared" si="36"/>
      </c>
      <c r="ES59" s="161">
        <f t="shared" si="36"/>
      </c>
      <c r="ET59" s="161">
        <f t="shared" si="36"/>
      </c>
      <c r="EU59" s="161">
        <f t="shared" si="36"/>
      </c>
      <c r="EV59" s="161">
        <f t="shared" si="36"/>
      </c>
      <c r="EW59" s="161">
        <f t="shared" si="36"/>
      </c>
      <c r="EX59" s="161">
        <f t="shared" si="36"/>
      </c>
      <c r="EY59" s="161">
        <f t="shared" si="36"/>
      </c>
      <c r="EZ59" s="161">
        <f t="shared" si="36"/>
      </c>
      <c r="FA59" s="161">
        <f t="shared" si="36"/>
      </c>
      <c r="FB59" s="161">
        <f t="shared" si="36"/>
      </c>
      <c r="FC59" s="161">
        <f t="shared" si="36"/>
      </c>
      <c r="FD59" s="161">
        <f t="shared" si="36"/>
      </c>
      <c r="FE59" s="161">
        <f t="shared" si="36"/>
      </c>
      <c r="FF59" s="161">
        <f t="shared" si="36"/>
      </c>
      <c r="FG59" s="161">
        <f t="shared" si="36"/>
      </c>
      <c r="FH59" s="161">
        <f t="shared" si="36"/>
      </c>
      <c r="FI59" s="161">
        <f t="shared" si="36"/>
      </c>
      <c r="FJ59" s="161">
        <f t="shared" si="36"/>
      </c>
      <c r="FK59" s="161">
        <f t="shared" si="36"/>
      </c>
      <c r="FL59" s="161">
        <f t="shared" si="36"/>
      </c>
      <c r="FM59" s="161">
        <f t="shared" si="36"/>
      </c>
      <c r="FN59" s="161">
        <f t="shared" si="36"/>
      </c>
      <c r="FO59" s="161">
        <f t="shared" si="36"/>
      </c>
      <c r="FP59" s="161">
        <f t="shared" si="36"/>
      </c>
      <c r="FQ59" s="161">
        <f t="shared" si="36"/>
      </c>
      <c r="FR59" s="161">
        <f t="shared" si="36"/>
      </c>
      <c r="FS59" s="161">
        <f t="shared" si="36"/>
      </c>
      <c r="FT59" s="161">
        <f t="shared" si="36"/>
      </c>
      <c r="FU59" s="161">
        <f t="shared" si="36"/>
      </c>
      <c r="FV59" s="161">
        <f t="shared" si="36"/>
      </c>
      <c r="FW59" s="161">
        <f t="shared" si="36"/>
      </c>
      <c r="FX59" s="161">
        <f t="shared" si="36"/>
      </c>
      <c r="FY59" s="161">
        <f t="shared" si="36"/>
      </c>
      <c r="FZ59" s="161">
        <f t="shared" si="36"/>
      </c>
      <c r="GA59" s="161">
        <f t="shared" si="36"/>
      </c>
      <c r="GB59" s="161">
        <f t="shared" si="36"/>
      </c>
      <c r="GC59" s="161">
        <f t="shared" si="36"/>
      </c>
      <c r="GD59" s="161">
        <f t="shared" si="36"/>
      </c>
      <c r="GE59" s="161">
        <f t="shared" si="36"/>
      </c>
      <c r="GF59" s="161">
        <f t="shared" si="36"/>
      </c>
      <c r="GG59" s="161">
        <f t="shared" si="36"/>
      </c>
      <c r="GH59" s="161">
        <f t="shared" si="36"/>
      </c>
      <c r="GI59" s="161">
        <f t="shared" si="36"/>
      </c>
      <c r="GJ59" s="161">
        <f t="shared" si="36"/>
      </c>
      <c r="GK59" s="161">
        <f t="shared" si="36"/>
      </c>
      <c r="GL59" s="161">
        <f t="shared" si="36"/>
      </c>
      <c r="GM59" s="161">
        <f t="shared" si="36"/>
      </c>
      <c r="GN59" s="161">
        <f t="shared" si="36"/>
      </c>
      <c r="GO59" s="161">
        <f t="shared" si="36"/>
      </c>
      <c r="GP59" s="161">
        <f t="shared" si="36"/>
      </c>
      <c r="GQ59" s="161">
        <f t="shared" si="20"/>
      </c>
      <c r="GR59" s="161">
        <f t="shared" si="34"/>
      </c>
      <c r="GS59" s="161">
        <f t="shared" si="34"/>
      </c>
      <c r="GT59" s="161">
        <f t="shared" si="34"/>
      </c>
      <c r="GU59" s="161">
        <f t="shared" si="34"/>
      </c>
      <c r="GV59" s="161">
        <f t="shared" si="34"/>
      </c>
      <c r="GW59" s="161">
        <f t="shared" si="34"/>
      </c>
      <c r="GX59" s="161">
        <f t="shared" si="34"/>
      </c>
      <c r="GY59" s="161">
        <f t="shared" si="34"/>
      </c>
      <c r="GZ59" s="161">
        <f t="shared" si="34"/>
      </c>
      <c r="HA59" s="161">
        <f t="shared" si="34"/>
      </c>
      <c r="HB59" s="161">
        <f t="shared" si="34"/>
      </c>
      <c r="HC59" s="161">
        <f t="shared" si="34"/>
      </c>
      <c r="HD59" s="161">
        <f t="shared" si="34"/>
      </c>
      <c r="HE59" s="161">
        <f t="shared" si="34"/>
      </c>
      <c r="HF59" s="161">
        <f t="shared" si="34"/>
      </c>
      <c r="HG59" s="161">
        <f t="shared" si="34"/>
      </c>
      <c r="HH59" s="161">
        <f t="shared" si="34"/>
      </c>
      <c r="HI59" s="161">
        <f t="shared" si="34"/>
      </c>
      <c r="HJ59" s="161">
        <f t="shared" si="34"/>
      </c>
      <c r="HK59" s="161">
        <f t="shared" si="34"/>
      </c>
      <c r="HL59" s="161">
        <f t="shared" si="34"/>
      </c>
      <c r="HM59" s="161">
        <f t="shared" si="34"/>
      </c>
      <c r="HN59" s="161">
        <f t="shared" si="34"/>
      </c>
      <c r="HO59" s="161">
        <f t="shared" si="34"/>
      </c>
      <c r="HP59" s="161">
        <f t="shared" si="34"/>
      </c>
      <c r="HQ59" s="161">
        <f t="shared" si="34"/>
      </c>
      <c r="HR59" s="161">
        <f t="shared" si="34"/>
      </c>
      <c r="HS59" s="161">
        <f t="shared" si="34"/>
      </c>
      <c r="HT59" s="161">
        <f t="shared" si="34"/>
      </c>
      <c r="HU59" s="161">
        <f t="shared" si="34"/>
      </c>
      <c r="HV59" s="161">
        <f t="shared" si="34"/>
      </c>
      <c r="HW59" s="161">
        <f t="shared" si="34"/>
      </c>
      <c r="HX59" s="161">
        <f t="shared" si="34"/>
      </c>
      <c r="HY59" s="161">
        <f t="shared" si="34"/>
      </c>
      <c r="HZ59" s="161">
        <f t="shared" si="34"/>
      </c>
      <c r="IA59" s="161">
        <f t="shared" si="34"/>
      </c>
      <c r="IB59" s="161">
        <f t="shared" si="34"/>
      </c>
      <c r="IC59" s="161">
        <f t="shared" si="34"/>
      </c>
      <c r="ID59" s="161">
        <f t="shared" si="34"/>
      </c>
      <c r="IE59" s="161">
        <f t="shared" si="34"/>
      </c>
      <c r="IF59" s="161">
        <f t="shared" si="34"/>
      </c>
      <c r="IG59" s="161">
        <f t="shared" si="34"/>
      </c>
      <c r="IH59" s="161">
        <f t="shared" si="34"/>
      </c>
      <c r="II59" s="161">
        <f t="shared" si="34"/>
      </c>
      <c r="IJ59" s="161">
        <f t="shared" si="34"/>
      </c>
      <c r="IK59" s="161">
        <f t="shared" si="34"/>
      </c>
      <c r="IL59" s="161">
        <f t="shared" si="34"/>
      </c>
      <c r="IM59" s="161">
        <f t="shared" si="34"/>
      </c>
      <c r="IN59" s="161">
        <f t="shared" si="34"/>
      </c>
      <c r="IO59" s="161">
        <f t="shared" si="34"/>
      </c>
      <c r="IP59" s="161">
        <f t="shared" si="34"/>
      </c>
      <c r="IQ59" s="161">
        <f t="shared" si="34"/>
      </c>
      <c r="IR59" s="161">
        <f t="shared" si="34"/>
      </c>
      <c r="IS59" s="161">
        <f t="shared" si="34"/>
      </c>
      <c r="IT59" s="161">
        <f t="shared" si="34"/>
      </c>
      <c r="IU59" s="161">
        <f t="shared" si="34"/>
      </c>
      <c r="IV59" s="161">
        <f t="shared" si="34"/>
      </c>
    </row>
    <row r="60" spans="1:256" s="162" customFormat="1" ht="13.5">
      <c r="A60" s="53"/>
      <c r="B60" s="159">
        <f>IF('出席簿'!B28="","",'出席簿'!B28)</f>
      </c>
      <c r="C60" s="160">
        <f>IF(SUM(F60:IV60)=0,"",AVERAGE(F60:IV60))</f>
      </c>
      <c r="D60" s="53"/>
      <c r="E60" s="218"/>
      <c r="F60" s="161">
        <f t="shared" si="10"/>
      </c>
      <c r="G60" s="161">
        <f t="shared" si="11"/>
      </c>
      <c r="H60" s="161">
        <f aca="true" t="shared" si="40" ref="H60:BS60">IF(H20="","",H20/H$32)</f>
      </c>
      <c r="I60" s="161">
        <f t="shared" si="40"/>
      </c>
      <c r="J60" s="161">
        <f t="shared" si="40"/>
      </c>
      <c r="K60" s="161">
        <f t="shared" si="40"/>
      </c>
      <c r="L60" s="161">
        <f t="shared" si="40"/>
      </c>
      <c r="M60" s="161">
        <f t="shared" si="40"/>
      </c>
      <c r="N60" s="161">
        <f t="shared" si="40"/>
      </c>
      <c r="O60" s="161">
        <f t="shared" si="40"/>
      </c>
      <c r="P60" s="161">
        <f t="shared" si="40"/>
      </c>
      <c r="Q60" s="161">
        <f t="shared" si="40"/>
      </c>
      <c r="R60" s="161">
        <f t="shared" si="40"/>
      </c>
      <c r="S60" s="161">
        <f t="shared" si="40"/>
      </c>
      <c r="T60" s="161">
        <f t="shared" si="40"/>
      </c>
      <c r="U60" s="161">
        <f t="shared" si="40"/>
      </c>
      <c r="V60" s="161">
        <f t="shared" si="40"/>
      </c>
      <c r="W60" s="161">
        <f t="shared" si="40"/>
      </c>
      <c r="X60" s="161">
        <f t="shared" si="40"/>
      </c>
      <c r="Y60" s="161">
        <f t="shared" si="40"/>
      </c>
      <c r="Z60" s="161">
        <f t="shared" si="40"/>
      </c>
      <c r="AA60" s="161">
        <f t="shared" si="40"/>
      </c>
      <c r="AB60" s="161">
        <f t="shared" si="40"/>
      </c>
      <c r="AC60" s="161">
        <f t="shared" si="40"/>
      </c>
      <c r="AD60" s="161">
        <f t="shared" si="40"/>
      </c>
      <c r="AE60" s="161">
        <f t="shared" si="40"/>
      </c>
      <c r="AF60" s="161">
        <f t="shared" si="40"/>
      </c>
      <c r="AG60" s="161">
        <f t="shared" si="40"/>
      </c>
      <c r="AH60" s="161">
        <f t="shared" si="40"/>
      </c>
      <c r="AI60" s="161">
        <f t="shared" si="40"/>
      </c>
      <c r="AJ60" s="161">
        <f t="shared" si="40"/>
      </c>
      <c r="AK60" s="161">
        <f t="shared" si="40"/>
      </c>
      <c r="AL60" s="161">
        <f t="shared" si="40"/>
      </c>
      <c r="AM60" s="161">
        <f t="shared" si="40"/>
      </c>
      <c r="AN60" s="161">
        <f t="shared" si="40"/>
      </c>
      <c r="AO60" s="161">
        <f t="shared" si="40"/>
      </c>
      <c r="AP60" s="161">
        <f t="shared" si="40"/>
      </c>
      <c r="AQ60" s="161">
        <f t="shared" si="40"/>
      </c>
      <c r="AR60" s="161">
        <f t="shared" si="40"/>
      </c>
      <c r="AS60" s="161">
        <f t="shared" si="40"/>
      </c>
      <c r="AT60" s="161">
        <f t="shared" si="40"/>
      </c>
      <c r="AU60" s="161">
        <f t="shared" si="40"/>
      </c>
      <c r="AV60" s="161">
        <f t="shared" si="40"/>
      </c>
      <c r="AW60" s="161">
        <f t="shared" si="40"/>
      </c>
      <c r="AX60" s="161">
        <f t="shared" si="40"/>
      </c>
      <c r="AY60" s="161">
        <f t="shared" si="40"/>
      </c>
      <c r="AZ60" s="161">
        <f t="shared" si="40"/>
      </c>
      <c r="BA60" s="161">
        <f t="shared" si="40"/>
      </c>
      <c r="BB60" s="161">
        <f t="shared" si="40"/>
      </c>
      <c r="BC60" s="161">
        <f t="shared" si="40"/>
      </c>
      <c r="BD60" s="161">
        <f t="shared" si="40"/>
      </c>
      <c r="BE60" s="161">
        <f t="shared" si="40"/>
      </c>
      <c r="BF60" s="161">
        <f t="shared" si="40"/>
      </c>
      <c r="BG60" s="161">
        <f t="shared" si="40"/>
      </c>
      <c r="BH60" s="161">
        <f t="shared" si="40"/>
      </c>
      <c r="BI60" s="161">
        <f t="shared" si="40"/>
      </c>
      <c r="BJ60" s="161">
        <f t="shared" si="40"/>
      </c>
      <c r="BK60" s="161">
        <f t="shared" si="40"/>
      </c>
      <c r="BL60" s="161">
        <f t="shared" si="40"/>
      </c>
      <c r="BM60" s="161">
        <f t="shared" si="40"/>
      </c>
      <c r="BN60" s="161">
        <f t="shared" si="40"/>
      </c>
      <c r="BO60" s="161">
        <f t="shared" si="40"/>
      </c>
      <c r="BP60" s="161">
        <f t="shared" si="40"/>
      </c>
      <c r="BQ60" s="161">
        <f t="shared" si="40"/>
      </c>
      <c r="BR60" s="161">
        <f t="shared" si="40"/>
      </c>
      <c r="BS60" s="161">
        <f t="shared" si="40"/>
      </c>
      <c r="BT60" s="161">
        <f t="shared" si="38"/>
      </c>
      <c r="BU60" s="161">
        <f t="shared" si="38"/>
      </c>
      <c r="BV60" s="161">
        <f t="shared" si="38"/>
      </c>
      <c r="BW60" s="161">
        <f t="shared" si="38"/>
      </c>
      <c r="BX60" s="161">
        <f t="shared" si="38"/>
      </c>
      <c r="BY60" s="161">
        <f t="shared" si="38"/>
      </c>
      <c r="BZ60" s="161">
        <f t="shared" si="38"/>
      </c>
      <c r="CA60" s="161">
        <f t="shared" si="38"/>
      </c>
      <c r="CB60" s="161">
        <f t="shared" si="38"/>
      </c>
      <c r="CC60" s="161">
        <f t="shared" si="38"/>
      </c>
      <c r="CD60" s="161">
        <f t="shared" si="38"/>
      </c>
      <c r="CE60" s="161">
        <f t="shared" si="38"/>
      </c>
      <c r="CF60" s="161">
        <f t="shared" si="38"/>
      </c>
      <c r="CG60" s="161">
        <f t="shared" si="38"/>
      </c>
      <c r="CH60" s="161">
        <f t="shared" si="38"/>
      </c>
      <c r="CI60" s="161">
        <f t="shared" si="38"/>
      </c>
      <c r="CJ60" s="161">
        <f t="shared" si="38"/>
      </c>
      <c r="CK60" s="161">
        <f t="shared" si="38"/>
      </c>
      <c r="CL60" s="161">
        <f t="shared" si="38"/>
      </c>
      <c r="CM60" s="161">
        <f t="shared" si="38"/>
      </c>
      <c r="CN60" s="161">
        <f t="shared" si="38"/>
      </c>
      <c r="CO60" s="161">
        <f t="shared" si="38"/>
      </c>
      <c r="CP60" s="161">
        <f t="shared" si="38"/>
      </c>
      <c r="CQ60" s="161">
        <f t="shared" si="38"/>
      </c>
      <c r="CR60" s="161">
        <f t="shared" si="38"/>
      </c>
      <c r="CS60" s="161">
        <f t="shared" si="38"/>
      </c>
      <c r="CT60" s="161">
        <f t="shared" si="38"/>
      </c>
      <c r="CU60" s="161">
        <f t="shared" si="38"/>
      </c>
      <c r="CV60" s="161">
        <f t="shared" si="38"/>
      </c>
      <c r="CW60" s="161">
        <f t="shared" si="38"/>
      </c>
      <c r="CX60" s="161">
        <f t="shared" si="38"/>
      </c>
      <c r="CY60" s="161">
        <f t="shared" si="38"/>
      </c>
      <c r="CZ60" s="161">
        <f t="shared" si="38"/>
      </c>
      <c r="DA60" s="161">
        <f t="shared" si="38"/>
      </c>
      <c r="DB60" s="161">
        <f t="shared" si="38"/>
      </c>
      <c r="DC60" s="161">
        <f t="shared" si="38"/>
      </c>
      <c r="DD60" s="161">
        <f t="shared" si="38"/>
      </c>
      <c r="DE60" s="161">
        <f t="shared" si="38"/>
      </c>
      <c r="DF60" s="161">
        <f t="shared" si="38"/>
      </c>
      <c r="DG60" s="161">
        <f t="shared" si="38"/>
      </c>
      <c r="DH60" s="161">
        <f t="shared" si="38"/>
      </c>
      <c r="DI60" s="161">
        <f t="shared" si="38"/>
      </c>
      <c r="DJ60" s="161">
        <f t="shared" si="38"/>
      </c>
      <c r="DK60" s="161">
        <f t="shared" si="38"/>
      </c>
      <c r="DL60" s="161">
        <f t="shared" si="38"/>
      </c>
      <c r="DM60" s="161">
        <f t="shared" si="38"/>
      </c>
      <c r="DN60" s="161">
        <f t="shared" si="38"/>
      </c>
      <c r="DO60" s="161">
        <f t="shared" si="38"/>
      </c>
      <c r="DP60" s="161">
        <f t="shared" si="38"/>
      </c>
      <c r="DQ60" s="161">
        <f t="shared" si="38"/>
      </c>
      <c r="DR60" s="161">
        <f t="shared" si="38"/>
      </c>
      <c r="DS60" s="161">
        <f t="shared" si="38"/>
      </c>
      <c r="DT60" s="161">
        <f t="shared" si="38"/>
      </c>
      <c r="DU60" s="161">
        <f t="shared" si="38"/>
      </c>
      <c r="DV60" s="161">
        <f t="shared" si="38"/>
      </c>
      <c r="DW60" s="161">
        <f t="shared" si="38"/>
      </c>
      <c r="DX60" s="161">
        <f t="shared" si="38"/>
      </c>
      <c r="DY60" s="161">
        <f t="shared" si="38"/>
      </c>
      <c r="DZ60" s="161">
        <f t="shared" si="38"/>
      </c>
      <c r="EA60" s="161">
        <f t="shared" si="38"/>
      </c>
      <c r="EB60" s="161">
        <f t="shared" si="38"/>
      </c>
      <c r="EC60" s="161">
        <f t="shared" si="38"/>
      </c>
      <c r="ED60" s="161">
        <f t="shared" si="38"/>
      </c>
      <c r="EE60" s="161">
        <f t="shared" si="38"/>
      </c>
      <c r="EF60" s="161">
        <f t="shared" si="36"/>
      </c>
      <c r="EG60" s="161">
        <f t="shared" si="36"/>
      </c>
      <c r="EH60" s="161">
        <f t="shared" si="36"/>
      </c>
      <c r="EI60" s="161">
        <f t="shared" si="36"/>
      </c>
      <c r="EJ60" s="161">
        <f t="shared" si="36"/>
      </c>
      <c r="EK60" s="161">
        <f t="shared" si="36"/>
      </c>
      <c r="EL60" s="161">
        <f t="shared" si="36"/>
      </c>
      <c r="EM60" s="161">
        <f t="shared" si="36"/>
      </c>
      <c r="EN60" s="161">
        <f t="shared" si="36"/>
      </c>
      <c r="EO60" s="161">
        <f t="shared" si="36"/>
      </c>
      <c r="EP60" s="161">
        <f t="shared" si="36"/>
      </c>
      <c r="EQ60" s="161">
        <f t="shared" si="36"/>
      </c>
      <c r="ER60" s="161">
        <f t="shared" si="36"/>
      </c>
      <c r="ES60" s="161">
        <f t="shared" si="36"/>
      </c>
      <c r="ET60" s="161">
        <f t="shared" si="36"/>
      </c>
      <c r="EU60" s="161">
        <f t="shared" si="36"/>
      </c>
      <c r="EV60" s="161">
        <f t="shared" si="36"/>
      </c>
      <c r="EW60" s="161">
        <f t="shared" si="36"/>
      </c>
      <c r="EX60" s="161">
        <f t="shared" si="36"/>
      </c>
      <c r="EY60" s="161">
        <f t="shared" si="36"/>
      </c>
      <c r="EZ60" s="161">
        <f t="shared" si="36"/>
      </c>
      <c r="FA60" s="161">
        <f t="shared" si="36"/>
      </c>
      <c r="FB60" s="161">
        <f t="shared" si="36"/>
      </c>
      <c r="FC60" s="161">
        <f t="shared" si="36"/>
      </c>
      <c r="FD60" s="161">
        <f t="shared" si="36"/>
      </c>
      <c r="FE60" s="161">
        <f t="shared" si="36"/>
      </c>
      <c r="FF60" s="161">
        <f t="shared" si="36"/>
      </c>
      <c r="FG60" s="161">
        <f t="shared" si="36"/>
      </c>
      <c r="FH60" s="161">
        <f t="shared" si="36"/>
      </c>
      <c r="FI60" s="161">
        <f t="shared" si="36"/>
      </c>
      <c r="FJ60" s="161">
        <f t="shared" si="36"/>
      </c>
      <c r="FK60" s="161">
        <f t="shared" si="36"/>
      </c>
      <c r="FL60" s="161">
        <f t="shared" si="36"/>
      </c>
      <c r="FM60" s="161">
        <f t="shared" si="36"/>
      </c>
      <c r="FN60" s="161">
        <f t="shared" si="36"/>
      </c>
      <c r="FO60" s="161">
        <f t="shared" si="36"/>
      </c>
      <c r="FP60" s="161">
        <f t="shared" si="36"/>
      </c>
      <c r="FQ60" s="161">
        <f t="shared" si="36"/>
      </c>
      <c r="FR60" s="161">
        <f t="shared" si="36"/>
      </c>
      <c r="FS60" s="161">
        <f t="shared" si="36"/>
      </c>
      <c r="FT60" s="161">
        <f t="shared" si="36"/>
      </c>
      <c r="FU60" s="161">
        <f t="shared" si="36"/>
      </c>
      <c r="FV60" s="161">
        <f t="shared" si="36"/>
      </c>
      <c r="FW60" s="161">
        <f t="shared" si="36"/>
      </c>
      <c r="FX60" s="161">
        <f t="shared" si="36"/>
      </c>
      <c r="FY60" s="161">
        <f t="shared" si="36"/>
      </c>
      <c r="FZ60" s="161">
        <f t="shared" si="36"/>
      </c>
      <c r="GA60" s="161">
        <f t="shared" si="36"/>
      </c>
      <c r="GB60" s="161">
        <f t="shared" si="36"/>
      </c>
      <c r="GC60" s="161">
        <f t="shared" si="36"/>
      </c>
      <c r="GD60" s="161">
        <f t="shared" si="36"/>
      </c>
      <c r="GE60" s="161">
        <f t="shared" si="36"/>
      </c>
      <c r="GF60" s="161">
        <f t="shared" si="36"/>
      </c>
      <c r="GG60" s="161">
        <f t="shared" si="36"/>
      </c>
      <c r="GH60" s="161">
        <f t="shared" si="36"/>
      </c>
      <c r="GI60" s="161">
        <f t="shared" si="36"/>
      </c>
      <c r="GJ60" s="161">
        <f t="shared" si="36"/>
      </c>
      <c r="GK60" s="161">
        <f t="shared" si="36"/>
      </c>
      <c r="GL60" s="161">
        <f t="shared" si="36"/>
      </c>
      <c r="GM60" s="161">
        <f t="shared" si="36"/>
      </c>
      <c r="GN60" s="161">
        <f t="shared" si="36"/>
      </c>
      <c r="GO60" s="161">
        <f t="shared" si="36"/>
      </c>
      <c r="GP60" s="161">
        <f t="shared" si="36"/>
      </c>
      <c r="GQ60" s="161">
        <f t="shared" si="20"/>
      </c>
      <c r="GR60" s="161">
        <f t="shared" si="34"/>
      </c>
      <c r="GS60" s="161">
        <f t="shared" si="34"/>
      </c>
      <c r="GT60" s="161">
        <f t="shared" si="34"/>
      </c>
      <c r="GU60" s="161">
        <f t="shared" si="34"/>
      </c>
      <c r="GV60" s="161">
        <f t="shared" si="34"/>
      </c>
      <c r="GW60" s="161">
        <f t="shared" si="34"/>
      </c>
      <c r="GX60" s="161">
        <f t="shared" si="34"/>
      </c>
      <c r="GY60" s="161">
        <f t="shared" si="34"/>
      </c>
      <c r="GZ60" s="161">
        <f t="shared" si="34"/>
      </c>
      <c r="HA60" s="161">
        <f t="shared" si="34"/>
      </c>
      <c r="HB60" s="161">
        <f t="shared" si="34"/>
      </c>
      <c r="HC60" s="161">
        <f t="shared" si="34"/>
      </c>
      <c r="HD60" s="161">
        <f t="shared" si="34"/>
      </c>
      <c r="HE60" s="161">
        <f t="shared" si="34"/>
      </c>
      <c r="HF60" s="161">
        <f t="shared" si="34"/>
      </c>
      <c r="HG60" s="161">
        <f t="shared" si="34"/>
      </c>
      <c r="HH60" s="161">
        <f t="shared" si="34"/>
      </c>
      <c r="HI60" s="161">
        <f t="shared" si="34"/>
      </c>
      <c r="HJ60" s="161">
        <f t="shared" si="34"/>
      </c>
      <c r="HK60" s="161">
        <f t="shared" si="34"/>
      </c>
      <c r="HL60" s="161">
        <f t="shared" si="34"/>
      </c>
      <c r="HM60" s="161">
        <f t="shared" si="34"/>
      </c>
      <c r="HN60" s="161">
        <f t="shared" si="34"/>
      </c>
      <c r="HO60" s="161">
        <f t="shared" si="34"/>
      </c>
      <c r="HP60" s="161">
        <f t="shared" si="34"/>
      </c>
      <c r="HQ60" s="161">
        <f t="shared" si="34"/>
      </c>
      <c r="HR60" s="161">
        <f t="shared" si="34"/>
      </c>
      <c r="HS60" s="161">
        <f aca="true" t="shared" si="41" ref="HS60:IV60">IF(HS20="","",HS20/HS$32)</f>
      </c>
      <c r="HT60" s="161">
        <f t="shared" si="41"/>
      </c>
      <c r="HU60" s="161">
        <f t="shared" si="41"/>
      </c>
      <c r="HV60" s="161">
        <f t="shared" si="41"/>
      </c>
      <c r="HW60" s="161">
        <f t="shared" si="41"/>
      </c>
      <c r="HX60" s="161">
        <f t="shared" si="41"/>
      </c>
      <c r="HY60" s="161">
        <f t="shared" si="41"/>
      </c>
      <c r="HZ60" s="161">
        <f t="shared" si="41"/>
      </c>
      <c r="IA60" s="161">
        <f t="shared" si="41"/>
      </c>
      <c r="IB60" s="161">
        <f t="shared" si="41"/>
      </c>
      <c r="IC60" s="161">
        <f t="shared" si="41"/>
      </c>
      <c r="ID60" s="161">
        <f t="shared" si="41"/>
      </c>
      <c r="IE60" s="161">
        <f t="shared" si="41"/>
      </c>
      <c r="IF60" s="161">
        <f t="shared" si="41"/>
      </c>
      <c r="IG60" s="161">
        <f t="shared" si="41"/>
      </c>
      <c r="IH60" s="161">
        <f t="shared" si="41"/>
      </c>
      <c r="II60" s="161">
        <f t="shared" si="41"/>
      </c>
      <c r="IJ60" s="161">
        <f t="shared" si="41"/>
      </c>
      <c r="IK60" s="161">
        <f t="shared" si="41"/>
      </c>
      <c r="IL60" s="161">
        <f t="shared" si="41"/>
      </c>
      <c r="IM60" s="161">
        <f t="shared" si="41"/>
      </c>
      <c r="IN60" s="161">
        <f t="shared" si="41"/>
      </c>
      <c r="IO60" s="161">
        <f t="shared" si="41"/>
      </c>
      <c r="IP60" s="161">
        <f t="shared" si="41"/>
      </c>
      <c r="IQ60" s="161">
        <f t="shared" si="41"/>
      </c>
      <c r="IR60" s="161">
        <f t="shared" si="41"/>
      </c>
      <c r="IS60" s="161">
        <f t="shared" si="41"/>
      </c>
      <c r="IT60" s="161">
        <f t="shared" si="41"/>
      </c>
      <c r="IU60" s="161">
        <f t="shared" si="41"/>
      </c>
      <c r="IV60" s="161">
        <f t="shared" si="41"/>
      </c>
    </row>
    <row r="61" spans="1:256" s="162" customFormat="1" ht="13.5">
      <c r="A61" s="53"/>
      <c r="B61" s="159">
        <f>IF('出席簿'!B29="","",'出席簿'!B29)</f>
      </c>
      <c r="C61" s="160">
        <f>IF(SUM(F61:IV61)=0,"",AVERAGE(F61:IV61))</f>
      </c>
      <c r="D61" s="53"/>
      <c r="E61" s="218"/>
      <c r="F61" s="161">
        <f t="shared" si="10"/>
      </c>
      <c r="G61" s="161">
        <f t="shared" si="11"/>
      </c>
      <c r="H61" s="161">
        <f aca="true" t="shared" si="42" ref="H61:BS61">IF(H21="","",H21/H$32)</f>
      </c>
      <c r="I61" s="161">
        <f t="shared" si="42"/>
      </c>
      <c r="J61" s="161">
        <f t="shared" si="42"/>
      </c>
      <c r="K61" s="161">
        <f t="shared" si="42"/>
      </c>
      <c r="L61" s="161">
        <f t="shared" si="42"/>
      </c>
      <c r="M61" s="161">
        <f t="shared" si="42"/>
      </c>
      <c r="N61" s="161">
        <f t="shared" si="42"/>
      </c>
      <c r="O61" s="161">
        <f t="shared" si="42"/>
      </c>
      <c r="P61" s="161">
        <f t="shared" si="42"/>
      </c>
      <c r="Q61" s="161">
        <f t="shared" si="42"/>
      </c>
      <c r="R61" s="161">
        <f t="shared" si="42"/>
      </c>
      <c r="S61" s="161">
        <f t="shared" si="42"/>
      </c>
      <c r="T61" s="161">
        <f t="shared" si="42"/>
      </c>
      <c r="U61" s="161">
        <f t="shared" si="42"/>
      </c>
      <c r="V61" s="161">
        <f t="shared" si="42"/>
      </c>
      <c r="W61" s="161">
        <f t="shared" si="42"/>
      </c>
      <c r="X61" s="161">
        <f t="shared" si="42"/>
      </c>
      <c r="Y61" s="161">
        <f t="shared" si="42"/>
      </c>
      <c r="Z61" s="161">
        <f t="shared" si="42"/>
      </c>
      <c r="AA61" s="161">
        <f t="shared" si="42"/>
      </c>
      <c r="AB61" s="161">
        <f t="shared" si="42"/>
      </c>
      <c r="AC61" s="161">
        <f t="shared" si="42"/>
      </c>
      <c r="AD61" s="161">
        <f t="shared" si="42"/>
      </c>
      <c r="AE61" s="161">
        <f t="shared" si="42"/>
      </c>
      <c r="AF61" s="161">
        <f t="shared" si="42"/>
      </c>
      <c r="AG61" s="161">
        <f t="shared" si="42"/>
      </c>
      <c r="AH61" s="161">
        <f t="shared" si="42"/>
      </c>
      <c r="AI61" s="161">
        <f t="shared" si="42"/>
      </c>
      <c r="AJ61" s="161">
        <f t="shared" si="42"/>
      </c>
      <c r="AK61" s="161">
        <f t="shared" si="42"/>
      </c>
      <c r="AL61" s="161">
        <f t="shared" si="42"/>
      </c>
      <c r="AM61" s="161">
        <f t="shared" si="42"/>
      </c>
      <c r="AN61" s="161">
        <f t="shared" si="42"/>
      </c>
      <c r="AO61" s="161">
        <f t="shared" si="42"/>
      </c>
      <c r="AP61" s="161">
        <f t="shared" si="42"/>
      </c>
      <c r="AQ61" s="161">
        <f t="shared" si="42"/>
      </c>
      <c r="AR61" s="161">
        <f t="shared" si="42"/>
      </c>
      <c r="AS61" s="161">
        <f t="shared" si="42"/>
      </c>
      <c r="AT61" s="161">
        <f t="shared" si="42"/>
      </c>
      <c r="AU61" s="161">
        <f t="shared" si="42"/>
      </c>
      <c r="AV61" s="161">
        <f t="shared" si="42"/>
      </c>
      <c r="AW61" s="161">
        <f t="shared" si="42"/>
      </c>
      <c r="AX61" s="161">
        <f t="shared" si="42"/>
      </c>
      <c r="AY61" s="161">
        <f t="shared" si="42"/>
      </c>
      <c r="AZ61" s="161">
        <f t="shared" si="42"/>
      </c>
      <c r="BA61" s="161">
        <f t="shared" si="42"/>
      </c>
      <c r="BB61" s="161">
        <f t="shared" si="42"/>
      </c>
      <c r="BC61" s="161">
        <f t="shared" si="42"/>
      </c>
      <c r="BD61" s="161">
        <f t="shared" si="42"/>
      </c>
      <c r="BE61" s="161">
        <f t="shared" si="42"/>
      </c>
      <c r="BF61" s="161">
        <f t="shared" si="42"/>
      </c>
      <c r="BG61" s="161">
        <f t="shared" si="42"/>
      </c>
      <c r="BH61" s="161">
        <f t="shared" si="42"/>
      </c>
      <c r="BI61" s="161">
        <f t="shared" si="42"/>
      </c>
      <c r="BJ61" s="161">
        <f t="shared" si="42"/>
      </c>
      <c r="BK61" s="161">
        <f t="shared" si="42"/>
      </c>
      <c r="BL61" s="161">
        <f t="shared" si="42"/>
      </c>
      <c r="BM61" s="161">
        <f t="shared" si="42"/>
      </c>
      <c r="BN61" s="161">
        <f t="shared" si="42"/>
      </c>
      <c r="BO61" s="161">
        <f t="shared" si="42"/>
      </c>
      <c r="BP61" s="161">
        <f t="shared" si="42"/>
      </c>
      <c r="BQ61" s="161">
        <f t="shared" si="42"/>
      </c>
      <c r="BR61" s="161">
        <f t="shared" si="42"/>
      </c>
      <c r="BS61" s="161">
        <f t="shared" si="42"/>
      </c>
      <c r="BT61" s="161">
        <f t="shared" si="38"/>
      </c>
      <c r="BU61" s="161">
        <f t="shared" si="38"/>
      </c>
      <c r="BV61" s="161">
        <f t="shared" si="38"/>
      </c>
      <c r="BW61" s="161">
        <f t="shared" si="38"/>
      </c>
      <c r="BX61" s="161">
        <f t="shared" si="38"/>
      </c>
      <c r="BY61" s="161">
        <f t="shared" si="38"/>
      </c>
      <c r="BZ61" s="161">
        <f t="shared" si="38"/>
      </c>
      <c r="CA61" s="161">
        <f t="shared" si="38"/>
      </c>
      <c r="CB61" s="161">
        <f t="shared" si="38"/>
      </c>
      <c r="CC61" s="161">
        <f t="shared" si="38"/>
      </c>
      <c r="CD61" s="161">
        <f t="shared" si="38"/>
      </c>
      <c r="CE61" s="161">
        <f t="shared" si="38"/>
      </c>
      <c r="CF61" s="161">
        <f t="shared" si="38"/>
      </c>
      <c r="CG61" s="161">
        <f t="shared" si="38"/>
      </c>
      <c r="CH61" s="161">
        <f t="shared" si="38"/>
      </c>
      <c r="CI61" s="161">
        <f t="shared" si="38"/>
      </c>
      <c r="CJ61" s="161">
        <f t="shared" si="38"/>
      </c>
      <c r="CK61" s="161">
        <f t="shared" si="38"/>
      </c>
      <c r="CL61" s="161">
        <f t="shared" si="38"/>
      </c>
      <c r="CM61" s="161">
        <f t="shared" si="38"/>
      </c>
      <c r="CN61" s="161">
        <f t="shared" si="38"/>
      </c>
      <c r="CO61" s="161">
        <f t="shared" si="38"/>
      </c>
      <c r="CP61" s="161">
        <f t="shared" si="38"/>
      </c>
      <c r="CQ61" s="161">
        <f t="shared" si="38"/>
      </c>
      <c r="CR61" s="161">
        <f t="shared" si="38"/>
      </c>
      <c r="CS61" s="161">
        <f t="shared" si="38"/>
      </c>
      <c r="CT61" s="161">
        <f t="shared" si="38"/>
      </c>
      <c r="CU61" s="161">
        <f t="shared" si="38"/>
      </c>
      <c r="CV61" s="161">
        <f t="shared" si="38"/>
      </c>
      <c r="CW61" s="161">
        <f t="shared" si="38"/>
      </c>
      <c r="CX61" s="161">
        <f t="shared" si="38"/>
      </c>
      <c r="CY61" s="161">
        <f t="shared" si="38"/>
      </c>
      <c r="CZ61" s="161">
        <f t="shared" si="38"/>
      </c>
      <c r="DA61" s="161">
        <f t="shared" si="38"/>
      </c>
      <c r="DB61" s="161">
        <f t="shared" si="38"/>
      </c>
      <c r="DC61" s="161">
        <f t="shared" si="38"/>
      </c>
      <c r="DD61" s="161">
        <f t="shared" si="38"/>
      </c>
      <c r="DE61" s="161">
        <f t="shared" si="38"/>
      </c>
      <c r="DF61" s="161">
        <f t="shared" si="38"/>
      </c>
      <c r="DG61" s="161">
        <f t="shared" si="38"/>
      </c>
      <c r="DH61" s="161">
        <f t="shared" si="38"/>
      </c>
      <c r="DI61" s="161">
        <f t="shared" si="38"/>
      </c>
      <c r="DJ61" s="161">
        <f t="shared" si="38"/>
      </c>
      <c r="DK61" s="161">
        <f t="shared" si="38"/>
      </c>
      <c r="DL61" s="161">
        <f t="shared" si="38"/>
      </c>
      <c r="DM61" s="161">
        <f t="shared" si="38"/>
      </c>
      <c r="DN61" s="161">
        <f t="shared" si="38"/>
      </c>
      <c r="DO61" s="161">
        <f t="shared" si="38"/>
      </c>
      <c r="DP61" s="161">
        <f t="shared" si="38"/>
      </c>
      <c r="DQ61" s="161">
        <f t="shared" si="38"/>
      </c>
      <c r="DR61" s="161">
        <f t="shared" si="38"/>
      </c>
      <c r="DS61" s="161">
        <f t="shared" si="38"/>
      </c>
      <c r="DT61" s="161">
        <f t="shared" si="38"/>
      </c>
      <c r="DU61" s="161">
        <f t="shared" si="38"/>
      </c>
      <c r="DV61" s="161">
        <f t="shared" si="38"/>
      </c>
      <c r="DW61" s="161">
        <f t="shared" si="38"/>
      </c>
      <c r="DX61" s="161">
        <f t="shared" si="38"/>
      </c>
      <c r="DY61" s="161">
        <f t="shared" si="38"/>
      </c>
      <c r="DZ61" s="161">
        <f t="shared" si="38"/>
      </c>
      <c r="EA61" s="161">
        <f t="shared" si="38"/>
      </c>
      <c r="EB61" s="161">
        <f t="shared" si="38"/>
      </c>
      <c r="EC61" s="161">
        <f t="shared" si="38"/>
      </c>
      <c r="ED61" s="161">
        <f t="shared" si="38"/>
      </c>
      <c r="EE61" s="161">
        <f aca="true" t="shared" si="43" ref="EE61:GP64">IF(EE21="","",EE21/EE$32)</f>
      </c>
      <c r="EF61" s="161">
        <f t="shared" si="43"/>
      </c>
      <c r="EG61" s="161">
        <f t="shared" si="43"/>
      </c>
      <c r="EH61" s="161">
        <f t="shared" si="43"/>
      </c>
      <c r="EI61" s="161">
        <f t="shared" si="43"/>
      </c>
      <c r="EJ61" s="161">
        <f t="shared" si="43"/>
      </c>
      <c r="EK61" s="161">
        <f t="shared" si="43"/>
      </c>
      <c r="EL61" s="161">
        <f t="shared" si="43"/>
      </c>
      <c r="EM61" s="161">
        <f t="shared" si="43"/>
      </c>
      <c r="EN61" s="161">
        <f t="shared" si="43"/>
      </c>
      <c r="EO61" s="161">
        <f t="shared" si="43"/>
      </c>
      <c r="EP61" s="161">
        <f t="shared" si="43"/>
      </c>
      <c r="EQ61" s="161">
        <f t="shared" si="43"/>
      </c>
      <c r="ER61" s="161">
        <f t="shared" si="43"/>
      </c>
      <c r="ES61" s="161">
        <f t="shared" si="43"/>
      </c>
      <c r="ET61" s="161">
        <f t="shared" si="43"/>
      </c>
      <c r="EU61" s="161">
        <f t="shared" si="43"/>
      </c>
      <c r="EV61" s="161">
        <f t="shared" si="43"/>
      </c>
      <c r="EW61" s="161">
        <f t="shared" si="43"/>
      </c>
      <c r="EX61" s="161">
        <f t="shared" si="43"/>
      </c>
      <c r="EY61" s="161">
        <f t="shared" si="43"/>
      </c>
      <c r="EZ61" s="161">
        <f t="shared" si="43"/>
      </c>
      <c r="FA61" s="161">
        <f t="shared" si="43"/>
      </c>
      <c r="FB61" s="161">
        <f t="shared" si="43"/>
      </c>
      <c r="FC61" s="161">
        <f t="shared" si="43"/>
      </c>
      <c r="FD61" s="161">
        <f t="shared" si="43"/>
      </c>
      <c r="FE61" s="161">
        <f t="shared" si="43"/>
      </c>
      <c r="FF61" s="161">
        <f t="shared" si="43"/>
      </c>
      <c r="FG61" s="161">
        <f t="shared" si="43"/>
      </c>
      <c r="FH61" s="161">
        <f t="shared" si="43"/>
      </c>
      <c r="FI61" s="161">
        <f t="shared" si="43"/>
      </c>
      <c r="FJ61" s="161">
        <f t="shared" si="43"/>
      </c>
      <c r="FK61" s="161">
        <f t="shared" si="43"/>
      </c>
      <c r="FL61" s="161">
        <f t="shared" si="43"/>
      </c>
      <c r="FM61" s="161">
        <f t="shared" si="43"/>
      </c>
      <c r="FN61" s="161">
        <f t="shared" si="43"/>
      </c>
      <c r="FO61" s="161">
        <f t="shared" si="43"/>
      </c>
      <c r="FP61" s="161">
        <f t="shared" si="43"/>
      </c>
      <c r="FQ61" s="161">
        <f t="shared" si="43"/>
      </c>
      <c r="FR61" s="161">
        <f t="shared" si="43"/>
      </c>
      <c r="FS61" s="161">
        <f t="shared" si="43"/>
      </c>
      <c r="FT61" s="161">
        <f t="shared" si="43"/>
      </c>
      <c r="FU61" s="161">
        <f t="shared" si="43"/>
      </c>
      <c r="FV61" s="161">
        <f t="shared" si="43"/>
      </c>
      <c r="FW61" s="161">
        <f t="shared" si="43"/>
      </c>
      <c r="FX61" s="161">
        <f t="shared" si="43"/>
      </c>
      <c r="FY61" s="161">
        <f t="shared" si="43"/>
      </c>
      <c r="FZ61" s="161">
        <f t="shared" si="43"/>
      </c>
      <c r="GA61" s="161">
        <f t="shared" si="43"/>
      </c>
      <c r="GB61" s="161">
        <f t="shared" si="43"/>
      </c>
      <c r="GC61" s="161">
        <f t="shared" si="43"/>
      </c>
      <c r="GD61" s="161">
        <f t="shared" si="43"/>
      </c>
      <c r="GE61" s="161">
        <f t="shared" si="43"/>
      </c>
      <c r="GF61" s="161">
        <f t="shared" si="43"/>
      </c>
      <c r="GG61" s="161">
        <f t="shared" si="43"/>
      </c>
      <c r="GH61" s="161">
        <f t="shared" si="43"/>
      </c>
      <c r="GI61" s="161">
        <f t="shared" si="43"/>
      </c>
      <c r="GJ61" s="161">
        <f t="shared" si="43"/>
      </c>
      <c r="GK61" s="161">
        <f t="shared" si="43"/>
      </c>
      <c r="GL61" s="161">
        <f t="shared" si="43"/>
      </c>
      <c r="GM61" s="161">
        <f t="shared" si="43"/>
      </c>
      <c r="GN61" s="161">
        <f t="shared" si="43"/>
      </c>
      <c r="GO61" s="161">
        <f t="shared" si="43"/>
      </c>
      <c r="GP61" s="161">
        <f t="shared" si="43"/>
      </c>
      <c r="GQ61" s="161">
        <f t="shared" si="20"/>
      </c>
      <c r="GR61" s="161">
        <f aca="true" t="shared" si="44" ref="GR61:IV61">IF(GR21="","",GR21/GR$32)</f>
      </c>
      <c r="GS61" s="161">
        <f t="shared" si="44"/>
      </c>
      <c r="GT61" s="161">
        <f t="shared" si="44"/>
      </c>
      <c r="GU61" s="161">
        <f t="shared" si="44"/>
      </c>
      <c r="GV61" s="161">
        <f t="shared" si="44"/>
      </c>
      <c r="GW61" s="161">
        <f t="shared" si="44"/>
      </c>
      <c r="GX61" s="161">
        <f t="shared" si="44"/>
      </c>
      <c r="GY61" s="161">
        <f t="shared" si="44"/>
      </c>
      <c r="GZ61" s="161">
        <f t="shared" si="44"/>
      </c>
      <c r="HA61" s="161">
        <f t="shared" si="44"/>
      </c>
      <c r="HB61" s="161">
        <f t="shared" si="44"/>
      </c>
      <c r="HC61" s="161">
        <f t="shared" si="44"/>
      </c>
      <c r="HD61" s="161">
        <f t="shared" si="44"/>
      </c>
      <c r="HE61" s="161">
        <f t="shared" si="44"/>
      </c>
      <c r="HF61" s="161">
        <f t="shared" si="44"/>
      </c>
      <c r="HG61" s="161">
        <f t="shared" si="44"/>
      </c>
      <c r="HH61" s="161">
        <f t="shared" si="44"/>
      </c>
      <c r="HI61" s="161">
        <f t="shared" si="44"/>
      </c>
      <c r="HJ61" s="161">
        <f t="shared" si="44"/>
      </c>
      <c r="HK61" s="161">
        <f t="shared" si="44"/>
      </c>
      <c r="HL61" s="161">
        <f t="shared" si="44"/>
      </c>
      <c r="HM61" s="161">
        <f t="shared" si="44"/>
      </c>
      <c r="HN61" s="161">
        <f t="shared" si="44"/>
      </c>
      <c r="HO61" s="161">
        <f t="shared" si="44"/>
      </c>
      <c r="HP61" s="161">
        <f t="shared" si="44"/>
      </c>
      <c r="HQ61" s="161">
        <f t="shared" si="44"/>
      </c>
      <c r="HR61" s="161">
        <f t="shared" si="44"/>
      </c>
      <c r="HS61" s="161">
        <f t="shared" si="44"/>
      </c>
      <c r="HT61" s="161">
        <f t="shared" si="44"/>
      </c>
      <c r="HU61" s="161">
        <f t="shared" si="44"/>
      </c>
      <c r="HV61" s="161">
        <f t="shared" si="44"/>
      </c>
      <c r="HW61" s="161">
        <f t="shared" si="44"/>
      </c>
      <c r="HX61" s="161">
        <f t="shared" si="44"/>
      </c>
      <c r="HY61" s="161">
        <f t="shared" si="44"/>
      </c>
      <c r="HZ61" s="161">
        <f t="shared" si="44"/>
      </c>
      <c r="IA61" s="161">
        <f t="shared" si="44"/>
      </c>
      <c r="IB61" s="161">
        <f t="shared" si="44"/>
      </c>
      <c r="IC61" s="161">
        <f t="shared" si="44"/>
      </c>
      <c r="ID61" s="161">
        <f t="shared" si="44"/>
      </c>
      <c r="IE61" s="161">
        <f t="shared" si="44"/>
      </c>
      <c r="IF61" s="161">
        <f t="shared" si="44"/>
      </c>
      <c r="IG61" s="161">
        <f t="shared" si="44"/>
      </c>
      <c r="IH61" s="161">
        <f t="shared" si="44"/>
      </c>
      <c r="II61" s="161">
        <f t="shared" si="44"/>
      </c>
      <c r="IJ61" s="161">
        <f t="shared" si="44"/>
      </c>
      <c r="IK61" s="161">
        <f t="shared" si="44"/>
      </c>
      <c r="IL61" s="161">
        <f t="shared" si="44"/>
      </c>
      <c r="IM61" s="161">
        <f t="shared" si="44"/>
      </c>
      <c r="IN61" s="161">
        <f t="shared" si="44"/>
      </c>
      <c r="IO61" s="161">
        <f t="shared" si="44"/>
      </c>
      <c r="IP61" s="161">
        <f t="shared" si="44"/>
      </c>
      <c r="IQ61" s="161">
        <f t="shared" si="44"/>
      </c>
      <c r="IR61" s="161">
        <f t="shared" si="44"/>
      </c>
      <c r="IS61" s="161">
        <f t="shared" si="44"/>
      </c>
      <c r="IT61" s="161">
        <f t="shared" si="44"/>
      </c>
      <c r="IU61" s="161">
        <f t="shared" si="44"/>
      </c>
      <c r="IV61" s="161">
        <f t="shared" si="44"/>
      </c>
    </row>
    <row r="62" spans="1:256" s="162" customFormat="1" ht="13.5">
      <c r="A62" s="53"/>
      <c r="B62" s="159">
        <f>IF('出席簿'!B30="","",'出席簿'!B30)</f>
      </c>
      <c r="C62" s="160">
        <f>IF(SUM(F62:IV62)=0,"",AVERAGE(F62:IV62))</f>
      </c>
      <c r="D62" s="53"/>
      <c r="E62" s="218"/>
      <c r="F62" s="161">
        <f t="shared" si="10"/>
      </c>
      <c r="G62" s="161">
        <f t="shared" si="11"/>
      </c>
      <c r="H62" s="161">
        <f aca="true" t="shared" si="45" ref="H62:BS62">IF(H22="","",H22/H$32)</f>
      </c>
      <c r="I62" s="161">
        <f t="shared" si="45"/>
      </c>
      <c r="J62" s="161">
        <f t="shared" si="45"/>
      </c>
      <c r="K62" s="161">
        <f t="shared" si="45"/>
      </c>
      <c r="L62" s="161">
        <f t="shared" si="45"/>
      </c>
      <c r="M62" s="161">
        <f t="shared" si="45"/>
      </c>
      <c r="N62" s="161">
        <f t="shared" si="45"/>
      </c>
      <c r="O62" s="161">
        <f t="shared" si="45"/>
      </c>
      <c r="P62" s="161">
        <f t="shared" si="45"/>
      </c>
      <c r="Q62" s="161">
        <f t="shared" si="45"/>
      </c>
      <c r="R62" s="161">
        <f t="shared" si="45"/>
      </c>
      <c r="S62" s="161">
        <f t="shared" si="45"/>
      </c>
      <c r="T62" s="161">
        <f t="shared" si="45"/>
      </c>
      <c r="U62" s="161">
        <f t="shared" si="45"/>
      </c>
      <c r="V62" s="161">
        <f t="shared" si="45"/>
      </c>
      <c r="W62" s="161">
        <f t="shared" si="45"/>
      </c>
      <c r="X62" s="161">
        <f t="shared" si="45"/>
      </c>
      <c r="Y62" s="161">
        <f t="shared" si="45"/>
      </c>
      <c r="Z62" s="161">
        <f t="shared" si="45"/>
      </c>
      <c r="AA62" s="161">
        <f t="shared" si="45"/>
      </c>
      <c r="AB62" s="161">
        <f t="shared" si="45"/>
      </c>
      <c r="AC62" s="161">
        <f t="shared" si="45"/>
      </c>
      <c r="AD62" s="161">
        <f t="shared" si="45"/>
      </c>
      <c r="AE62" s="161">
        <f t="shared" si="45"/>
      </c>
      <c r="AF62" s="161">
        <f t="shared" si="45"/>
      </c>
      <c r="AG62" s="161">
        <f t="shared" si="45"/>
      </c>
      <c r="AH62" s="161">
        <f t="shared" si="45"/>
      </c>
      <c r="AI62" s="161">
        <f t="shared" si="45"/>
      </c>
      <c r="AJ62" s="161">
        <f t="shared" si="45"/>
      </c>
      <c r="AK62" s="161">
        <f t="shared" si="45"/>
      </c>
      <c r="AL62" s="161">
        <f t="shared" si="45"/>
      </c>
      <c r="AM62" s="161">
        <f t="shared" si="45"/>
      </c>
      <c r="AN62" s="161">
        <f t="shared" si="45"/>
      </c>
      <c r="AO62" s="161">
        <f t="shared" si="45"/>
      </c>
      <c r="AP62" s="161">
        <f t="shared" si="45"/>
      </c>
      <c r="AQ62" s="161">
        <f t="shared" si="45"/>
      </c>
      <c r="AR62" s="161">
        <f t="shared" si="45"/>
      </c>
      <c r="AS62" s="161">
        <f t="shared" si="45"/>
      </c>
      <c r="AT62" s="161">
        <f t="shared" si="45"/>
      </c>
      <c r="AU62" s="161">
        <f t="shared" si="45"/>
      </c>
      <c r="AV62" s="161">
        <f t="shared" si="45"/>
      </c>
      <c r="AW62" s="161">
        <f t="shared" si="45"/>
      </c>
      <c r="AX62" s="161">
        <f t="shared" si="45"/>
      </c>
      <c r="AY62" s="161">
        <f t="shared" si="45"/>
      </c>
      <c r="AZ62" s="161">
        <f t="shared" si="45"/>
      </c>
      <c r="BA62" s="161">
        <f t="shared" si="45"/>
      </c>
      <c r="BB62" s="161">
        <f t="shared" si="45"/>
      </c>
      <c r="BC62" s="161">
        <f t="shared" si="45"/>
      </c>
      <c r="BD62" s="161">
        <f t="shared" si="45"/>
      </c>
      <c r="BE62" s="161">
        <f t="shared" si="45"/>
      </c>
      <c r="BF62" s="161">
        <f t="shared" si="45"/>
      </c>
      <c r="BG62" s="161">
        <f t="shared" si="45"/>
      </c>
      <c r="BH62" s="161">
        <f t="shared" si="45"/>
      </c>
      <c r="BI62" s="161">
        <f t="shared" si="45"/>
      </c>
      <c r="BJ62" s="161">
        <f t="shared" si="45"/>
      </c>
      <c r="BK62" s="161">
        <f t="shared" si="45"/>
      </c>
      <c r="BL62" s="161">
        <f t="shared" si="45"/>
      </c>
      <c r="BM62" s="161">
        <f t="shared" si="45"/>
      </c>
      <c r="BN62" s="161">
        <f t="shared" si="45"/>
      </c>
      <c r="BO62" s="161">
        <f t="shared" si="45"/>
      </c>
      <c r="BP62" s="161">
        <f t="shared" si="45"/>
      </c>
      <c r="BQ62" s="161">
        <f t="shared" si="45"/>
      </c>
      <c r="BR62" s="161">
        <f t="shared" si="45"/>
      </c>
      <c r="BS62" s="161">
        <f t="shared" si="45"/>
      </c>
      <c r="BT62" s="161">
        <f aca="true" t="shared" si="46" ref="BT62:EE65">IF(BT22="","",BT22/BT$32)</f>
      </c>
      <c r="BU62" s="161">
        <f t="shared" si="46"/>
      </c>
      <c r="BV62" s="161">
        <f t="shared" si="46"/>
      </c>
      <c r="BW62" s="161">
        <f t="shared" si="46"/>
      </c>
      <c r="BX62" s="161">
        <f t="shared" si="46"/>
      </c>
      <c r="BY62" s="161">
        <f t="shared" si="46"/>
      </c>
      <c r="BZ62" s="161">
        <f t="shared" si="46"/>
      </c>
      <c r="CA62" s="161">
        <f t="shared" si="46"/>
      </c>
      <c r="CB62" s="161">
        <f t="shared" si="46"/>
      </c>
      <c r="CC62" s="161">
        <f t="shared" si="46"/>
      </c>
      <c r="CD62" s="161">
        <f t="shared" si="46"/>
      </c>
      <c r="CE62" s="161">
        <f t="shared" si="46"/>
      </c>
      <c r="CF62" s="161">
        <f t="shared" si="46"/>
      </c>
      <c r="CG62" s="161">
        <f t="shared" si="46"/>
      </c>
      <c r="CH62" s="161">
        <f t="shared" si="46"/>
      </c>
      <c r="CI62" s="161">
        <f t="shared" si="46"/>
      </c>
      <c r="CJ62" s="161">
        <f t="shared" si="46"/>
      </c>
      <c r="CK62" s="161">
        <f t="shared" si="46"/>
      </c>
      <c r="CL62" s="161">
        <f t="shared" si="46"/>
      </c>
      <c r="CM62" s="161">
        <f t="shared" si="46"/>
      </c>
      <c r="CN62" s="161">
        <f t="shared" si="46"/>
      </c>
      <c r="CO62" s="161">
        <f t="shared" si="46"/>
      </c>
      <c r="CP62" s="161">
        <f t="shared" si="46"/>
      </c>
      <c r="CQ62" s="161">
        <f t="shared" si="46"/>
      </c>
      <c r="CR62" s="161">
        <f t="shared" si="46"/>
      </c>
      <c r="CS62" s="161">
        <f t="shared" si="46"/>
      </c>
      <c r="CT62" s="161">
        <f t="shared" si="46"/>
      </c>
      <c r="CU62" s="161">
        <f t="shared" si="46"/>
      </c>
      <c r="CV62" s="161">
        <f t="shared" si="46"/>
      </c>
      <c r="CW62" s="161">
        <f t="shared" si="46"/>
      </c>
      <c r="CX62" s="161">
        <f t="shared" si="46"/>
      </c>
      <c r="CY62" s="161">
        <f t="shared" si="46"/>
      </c>
      <c r="CZ62" s="161">
        <f t="shared" si="46"/>
      </c>
      <c r="DA62" s="161">
        <f t="shared" si="46"/>
      </c>
      <c r="DB62" s="161">
        <f t="shared" si="46"/>
      </c>
      <c r="DC62" s="161">
        <f t="shared" si="46"/>
      </c>
      <c r="DD62" s="161">
        <f t="shared" si="46"/>
      </c>
      <c r="DE62" s="161">
        <f t="shared" si="46"/>
      </c>
      <c r="DF62" s="161">
        <f t="shared" si="46"/>
      </c>
      <c r="DG62" s="161">
        <f t="shared" si="46"/>
      </c>
      <c r="DH62" s="161">
        <f t="shared" si="46"/>
      </c>
      <c r="DI62" s="161">
        <f t="shared" si="46"/>
      </c>
      <c r="DJ62" s="161">
        <f t="shared" si="46"/>
      </c>
      <c r="DK62" s="161">
        <f t="shared" si="46"/>
      </c>
      <c r="DL62" s="161">
        <f t="shared" si="46"/>
      </c>
      <c r="DM62" s="161">
        <f t="shared" si="46"/>
      </c>
      <c r="DN62" s="161">
        <f t="shared" si="46"/>
      </c>
      <c r="DO62" s="161">
        <f t="shared" si="46"/>
      </c>
      <c r="DP62" s="161">
        <f t="shared" si="46"/>
      </c>
      <c r="DQ62" s="161">
        <f t="shared" si="46"/>
      </c>
      <c r="DR62" s="161">
        <f t="shared" si="46"/>
      </c>
      <c r="DS62" s="161">
        <f t="shared" si="46"/>
      </c>
      <c r="DT62" s="161">
        <f t="shared" si="46"/>
      </c>
      <c r="DU62" s="161">
        <f t="shared" si="46"/>
      </c>
      <c r="DV62" s="161">
        <f t="shared" si="46"/>
      </c>
      <c r="DW62" s="161">
        <f t="shared" si="46"/>
      </c>
      <c r="DX62" s="161">
        <f t="shared" si="46"/>
      </c>
      <c r="DY62" s="161">
        <f t="shared" si="46"/>
      </c>
      <c r="DZ62" s="161">
        <f t="shared" si="46"/>
      </c>
      <c r="EA62" s="161">
        <f t="shared" si="46"/>
      </c>
      <c r="EB62" s="161">
        <f t="shared" si="46"/>
      </c>
      <c r="EC62" s="161">
        <f t="shared" si="46"/>
      </c>
      <c r="ED62" s="161">
        <f t="shared" si="46"/>
      </c>
      <c r="EE62" s="161">
        <f t="shared" si="46"/>
      </c>
      <c r="EF62" s="161">
        <f t="shared" si="43"/>
      </c>
      <c r="EG62" s="161">
        <f t="shared" si="43"/>
      </c>
      <c r="EH62" s="161">
        <f t="shared" si="43"/>
      </c>
      <c r="EI62" s="161">
        <f t="shared" si="43"/>
      </c>
      <c r="EJ62" s="161">
        <f t="shared" si="43"/>
      </c>
      <c r="EK62" s="161">
        <f t="shared" si="43"/>
      </c>
      <c r="EL62" s="161">
        <f t="shared" si="43"/>
      </c>
      <c r="EM62" s="161">
        <f t="shared" si="43"/>
      </c>
      <c r="EN62" s="161">
        <f t="shared" si="43"/>
      </c>
      <c r="EO62" s="161">
        <f t="shared" si="43"/>
      </c>
      <c r="EP62" s="161">
        <f t="shared" si="43"/>
      </c>
      <c r="EQ62" s="161">
        <f t="shared" si="43"/>
      </c>
      <c r="ER62" s="161">
        <f t="shared" si="43"/>
      </c>
      <c r="ES62" s="161">
        <f t="shared" si="43"/>
      </c>
      <c r="ET62" s="161">
        <f t="shared" si="43"/>
      </c>
      <c r="EU62" s="161">
        <f t="shared" si="43"/>
      </c>
      <c r="EV62" s="161">
        <f t="shared" si="43"/>
      </c>
      <c r="EW62" s="161">
        <f t="shared" si="43"/>
      </c>
      <c r="EX62" s="161">
        <f t="shared" si="43"/>
      </c>
      <c r="EY62" s="161">
        <f t="shared" si="43"/>
      </c>
      <c r="EZ62" s="161">
        <f t="shared" si="43"/>
      </c>
      <c r="FA62" s="161">
        <f t="shared" si="43"/>
      </c>
      <c r="FB62" s="161">
        <f t="shared" si="43"/>
      </c>
      <c r="FC62" s="161">
        <f t="shared" si="43"/>
      </c>
      <c r="FD62" s="161">
        <f t="shared" si="43"/>
      </c>
      <c r="FE62" s="161">
        <f t="shared" si="43"/>
      </c>
      <c r="FF62" s="161">
        <f t="shared" si="43"/>
      </c>
      <c r="FG62" s="161">
        <f t="shared" si="43"/>
      </c>
      <c r="FH62" s="161">
        <f t="shared" si="43"/>
      </c>
      <c r="FI62" s="161">
        <f t="shared" si="43"/>
      </c>
      <c r="FJ62" s="161">
        <f t="shared" si="43"/>
      </c>
      <c r="FK62" s="161">
        <f t="shared" si="43"/>
      </c>
      <c r="FL62" s="161">
        <f t="shared" si="43"/>
      </c>
      <c r="FM62" s="161">
        <f t="shared" si="43"/>
      </c>
      <c r="FN62" s="161">
        <f t="shared" si="43"/>
      </c>
      <c r="FO62" s="161">
        <f t="shared" si="43"/>
      </c>
      <c r="FP62" s="161">
        <f t="shared" si="43"/>
      </c>
      <c r="FQ62" s="161">
        <f t="shared" si="43"/>
      </c>
      <c r="FR62" s="161">
        <f t="shared" si="43"/>
      </c>
      <c r="FS62" s="161">
        <f t="shared" si="43"/>
      </c>
      <c r="FT62" s="161">
        <f t="shared" si="43"/>
      </c>
      <c r="FU62" s="161">
        <f t="shared" si="43"/>
      </c>
      <c r="FV62" s="161">
        <f t="shared" si="43"/>
      </c>
      <c r="FW62" s="161">
        <f t="shared" si="43"/>
      </c>
      <c r="FX62" s="161">
        <f t="shared" si="43"/>
      </c>
      <c r="FY62" s="161">
        <f t="shared" si="43"/>
      </c>
      <c r="FZ62" s="161">
        <f t="shared" si="43"/>
      </c>
      <c r="GA62" s="161">
        <f t="shared" si="43"/>
      </c>
      <c r="GB62" s="161">
        <f t="shared" si="43"/>
      </c>
      <c r="GC62" s="161">
        <f t="shared" si="43"/>
      </c>
      <c r="GD62" s="161">
        <f t="shared" si="43"/>
      </c>
      <c r="GE62" s="161">
        <f t="shared" si="43"/>
      </c>
      <c r="GF62" s="161">
        <f t="shared" si="43"/>
      </c>
      <c r="GG62" s="161">
        <f t="shared" si="43"/>
      </c>
      <c r="GH62" s="161">
        <f t="shared" si="43"/>
      </c>
      <c r="GI62" s="161">
        <f t="shared" si="43"/>
      </c>
      <c r="GJ62" s="161">
        <f t="shared" si="43"/>
      </c>
      <c r="GK62" s="161">
        <f t="shared" si="43"/>
      </c>
      <c r="GL62" s="161">
        <f t="shared" si="43"/>
      </c>
      <c r="GM62" s="161">
        <f t="shared" si="43"/>
      </c>
      <c r="GN62" s="161">
        <f t="shared" si="43"/>
      </c>
      <c r="GO62" s="161">
        <f t="shared" si="43"/>
      </c>
      <c r="GP62" s="161">
        <f t="shared" si="43"/>
      </c>
      <c r="GQ62" s="161">
        <f aca="true" t="shared" si="47" ref="GQ62:IV66">IF(GQ22="","",GQ22/GQ$32)</f>
      </c>
      <c r="GR62" s="161">
        <f t="shared" si="47"/>
      </c>
      <c r="GS62" s="161">
        <f t="shared" si="47"/>
      </c>
      <c r="GT62" s="161">
        <f t="shared" si="47"/>
      </c>
      <c r="GU62" s="161">
        <f t="shared" si="47"/>
      </c>
      <c r="GV62" s="161">
        <f t="shared" si="47"/>
      </c>
      <c r="GW62" s="161">
        <f t="shared" si="47"/>
      </c>
      <c r="GX62" s="161">
        <f t="shared" si="47"/>
      </c>
      <c r="GY62" s="161">
        <f t="shared" si="47"/>
      </c>
      <c r="GZ62" s="161">
        <f t="shared" si="47"/>
      </c>
      <c r="HA62" s="161">
        <f t="shared" si="47"/>
      </c>
      <c r="HB62" s="161">
        <f t="shared" si="47"/>
      </c>
      <c r="HC62" s="161">
        <f t="shared" si="47"/>
      </c>
      <c r="HD62" s="161">
        <f t="shared" si="47"/>
      </c>
      <c r="HE62" s="161">
        <f t="shared" si="47"/>
      </c>
      <c r="HF62" s="161">
        <f t="shared" si="47"/>
      </c>
      <c r="HG62" s="161">
        <f t="shared" si="47"/>
      </c>
      <c r="HH62" s="161">
        <f t="shared" si="47"/>
      </c>
      <c r="HI62" s="161">
        <f t="shared" si="47"/>
      </c>
      <c r="HJ62" s="161">
        <f t="shared" si="47"/>
      </c>
      <c r="HK62" s="161">
        <f t="shared" si="47"/>
      </c>
      <c r="HL62" s="161">
        <f t="shared" si="47"/>
      </c>
      <c r="HM62" s="161">
        <f t="shared" si="47"/>
      </c>
      <c r="HN62" s="161">
        <f t="shared" si="47"/>
      </c>
      <c r="HO62" s="161">
        <f t="shared" si="47"/>
      </c>
      <c r="HP62" s="161">
        <f t="shared" si="47"/>
      </c>
      <c r="HQ62" s="161">
        <f t="shared" si="47"/>
      </c>
      <c r="HR62" s="161">
        <f t="shared" si="47"/>
      </c>
      <c r="HS62" s="161">
        <f t="shared" si="47"/>
      </c>
      <c r="HT62" s="161">
        <f t="shared" si="47"/>
      </c>
      <c r="HU62" s="161">
        <f t="shared" si="47"/>
      </c>
      <c r="HV62" s="161">
        <f t="shared" si="47"/>
      </c>
      <c r="HW62" s="161">
        <f t="shared" si="47"/>
      </c>
      <c r="HX62" s="161">
        <f t="shared" si="47"/>
      </c>
      <c r="HY62" s="161">
        <f t="shared" si="47"/>
      </c>
      <c r="HZ62" s="161">
        <f t="shared" si="47"/>
      </c>
      <c r="IA62" s="161">
        <f t="shared" si="47"/>
      </c>
      <c r="IB62" s="161">
        <f t="shared" si="47"/>
      </c>
      <c r="IC62" s="161">
        <f t="shared" si="47"/>
      </c>
      <c r="ID62" s="161">
        <f t="shared" si="47"/>
      </c>
      <c r="IE62" s="161">
        <f t="shared" si="47"/>
      </c>
      <c r="IF62" s="161">
        <f t="shared" si="47"/>
      </c>
      <c r="IG62" s="161">
        <f t="shared" si="47"/>
      </c>
      <c r="IH62" s="161">
        <f t="shared" si="47"/>
      </c>
      <c r="II62" s="161">
        <f t="shared" si="47"/>
      </c>
      <c r="IJ62" s="161">
        <f t="shared" si="47"/>
      </c>
      <c r="IK62" s="161">
        <f t="shared" si="47"/>
      </c>
      <c r="IL62" s="161">
        <f t="shared" si="47"/>
      </c>
      <c r="IM62" s="161">
        <f t="shared" si="47"/>
      </c>
      <c r="IN62" s="161">
        <f t="shared" si="47"/>
      </c>
      <c r="IO62" s="161">
        <f t="shared" si="47"/>
      </c>
      <c r="IP62" s="161">
        <f t="shared" si="47"/>
      </c>
      <c r="IQ62" s="161">
        <f t="shared" si="47"/>
      </c>
      <c r="IR62" s="161">
        <f t="shared" si="47"/>
      </c>
      <c r="IS62" s="161">
        <f t="shared" si="47"/>
      </c>
      <c r="IT62" s="161">
        <f t="shared" si="47"/>
      </c>
      <c r="IU62" s="161">
        <f t="shared" si="47"/>
      </c>
      <c r="IV62" s="161">
        <f t="shared" si="47"/>
      </c>
    </row>
    <row r="63" spans="1:256" s="162" customFormat="1" ht="13.5">
      <c r="A63" s="53"/>
      <c r="B63" s="159">
        <f>IF('出席簿'!B31="","",'出席簿'!B31)</f>
      </c>
      <c r="C63" s="160">
        <f>IF(SUM(F63:IV63)=0,"",AVERAGE(F63:IV63))</f>
      </c>
      <c r="D63" s="53"/>
      <c r="E63" s="218"/>
      <c r="F63" s="161">
        <f t="shared" si="10"/>
      </c>
      <c r="G63" s="161">
        <f t="shared" si="11"/>
      </c>
      <c r="H63" s="161">
        <f aca="true" t="shared" si="48" ref="H63:BS63">IF(H23="","",H23/H$32)</f>
      </c>
      <c r="I63" s="161">
        <f t="shared" si="48"/>
      </c>
      <c r="J63" s="161">
        <f t="shared" si="48"/>
      </c>
      <c r="K63" s="161">
        <f t="shared" si="48"/>
      </c>
      <c r="L63" s="161">
        <f t="shared" si="48"/>
      </c>
      <c r="M63" s="161">
        <f t="shared" si="48"/>
      </c>
      <c r="N63" s="161">
        <f t="shared" si="48"/>
      </c>
      <c r="O63" s="161">
        <f t="shared" si="48"/>
      </c>
      <c r="P63" s="161">
        <f t="shared" si="48"/>
      </c>
      <c r="Q63" s="161">
        <f t="shared" si="48"/>
      </c>
      <c r="R63" s="161">
        <f t="shared" si="48"/>
      </c>
      <c r="S63" s="161">
        <f t="shared" si="48"/>
      </c>
      <c r="T63" s="161">
        <f t="shared" si="48"/>
      </c>
      <c r="U63" s="161">
        <f t="shared" si="48"/>
      </c>
      <c r="V63" s="161">
        <f t="shared" si="48"/>
      </c>
      <c r="W63" s="161">
        <f t="shared" si="48"/>
      </c>
      <c r="X63" s="161">
        <f t="shared" si="48"/>
      </c>
      <c r="Y63" s="161">
        <f t="shared" si="48"/>
      </c>
      <c r="Z63" s="161">
        <f t="shared" si="48"/>
      </c>
      <c r="AA63" s="161">
        <f t="shared" si="48"/>
      </c>
      <c r="AB63" s="161">
        <f t="shared" si="48"/>
      </c>
      <c r="AC63" s="161">
        <f t="shared" si="48"/>
      </c>
      <c r="AD63" s="161">
        <f t="shared" si="48"/>
      </c>
      <c r="AE63" s="161">
        <f t="shared" si="48"/>
      </c>
      <c r="AF63" s="161">
        <f t="shared" si="48"/>
      </c>
      <c r="AG63" s="161">
        <f t="shared" si="48"/>
      </c>
      <c r="AH63" s="161">
        <f t="shared" si="48"/>
      </c>
      <c r="AI63" s="161">
        <f t="shared" si="48"/>
      </c>
      <c r="AJ63" s="161">
        <f t="shared" si="48"/>
      </c>
      <c r="AK63" s="161">
        <f t="shared" si="48"/>
      </c>
      <c r="AL63" s="161">
        <f t="shared" si="48"/>
      </c>
      <c r="AM63" s="161">
        <f t="shared" si="48"/>
      </c>
      <c r="AN63" s="161">
        <f t="shared" si="48"/>
      </c>
      <c r="AO63" s="161">
        <f t="shared" si="48"/>
      </c>
      <c r="AP63" s="161">
        <f t="shared" si="48"/>
      </c>
      <c r="AQ63" s="161">
        <f t="shared" si="48"/>
      </c>
      <c r="AR63" s="161">
        <f t="shared" si="48"/>
      </c>
      <c r="AS63" s="161">
        <f t="shared" si="48"/>
      </c>
      <c r="AT63" s="161">
        <f t="shared" si="48"/>
      </c>
      <c r="AU63" s="161">
        <f t="shared" si="48"/>
      </c>
      <c r="AV63" s="161">
        <f t="shared" si="48"/>
      </c>
      <c r="AW63" s="161">
        <f t="shared" si="48"/>
      </c>
      <c r="AX63" s="161">
        <f t="shared" si="48"/>
      </c>
      <c r="AY63" s="161">
        <f t="shared" si="48"/>
      </c>
      <c r="AZ63" s="161">
        <f t="shared" si="48"/>
      </c>
      <c r="BA63" s="161">
        <f t="shared" si="48"/>
      </c>
      <c r="BB63" s="161">
        <f t="shared" si="48"/>
      </c>
      <c r="BC63" s="161">
        <f t="shared" si="48"/>
      </c>
      <c r="BD63" s="161">
        <f t="shared" si="48"/>
      </c>
      <c r="BE63" s="161">
        <f t="shared" si="48"/>
      </c>
      <c r="BF63" s="161">
        <f t="shared" si="48"/>
      </c>
      <c r="BG63" s="161">
        <f t="shared" si="48"/>
      </c>
      <c r="BH63" s="161">
        <f t="shared" si="48"/>
      </c>
      <c r="BI63" s="161">
        <f t="shared" si="48"/>
      </c>
      <c r="BJ63" s="161">
        <f t="shared" si="48"/>
      </c>
      <c r="BK63" s="161">
        <f t="shared" si="48"/>
      </c>
      <c r="BL63" s="161">
        <f t="shared" si="48"/>
      </c>
      <c r="BM63" s="161">
        <f t="shared" si="48"/>
      </c>
      <c r="BN63" s="161">
        <f t="shared" si="48"/>
      </c>
      <c r="BO63" s="161">
        <f t="shared" si="48"/>
      </c>
      <c r="BP63" s="161">
        <f t="shared" si="48"/>
      </c>
      <c r="BQ63" s="161">
        <f t="shared" si="48"/>
      </c>
      <c r="BR63" s="161">
        <f t="shared" si="48"/>
      </c>
      <c r="BS63" s="161">
        <f t="shared" si="48"/>
      </c>
      <c r="BT63" s="161">
        <f t="shared" si="46"/>
      </c>
      <c r="BU63" s="161">
        <f t="shared" si="46"/>
      </c>
      <c r="BV63" s="161">
        <f t="shared" si="46"/>
      </c>
      <c r="BW63" s="161">
        <f t="shared" si="46"/>
      </c>
      <c r="BX63" s="161">
        <f t="shared" si="46"/>
      </c>
      <c r="BY63" s="161">
        <f t="shared" si="46"/>
      </c>
      <c r="BZ63" s="161">
        <f t="shared" si="46"/>
      </c>
      <c r="CA63" s="161">
        <f t="shared" si="46"/>
      </c>
      <c r="CB63" s="161">
        <f t="shared" si="46"/>
      </c>
      <c r="CC63" s="161">
        <f t="shared" si="46"/>
      </c>
      <c r="CD63" s="161">
        <f t="shared" si="46"/>
      </c>
      <c r="CE63" s="161">
        <f t="shared" si="46"/>
      </c>
      <c r="CF63" s="161">
        <f t="shared" si="46"/>
      </c>
      <c r="CG63" s="161">
        <f t="shared" si="46"/>
      </c>
      <c r="CH63" s="161">
        <f t="shared" si="46"/>
      </c>
      <c r="CI63" s="161">
        <f t="shared" si="46"/>
      </c>
      <c r="CJ63" s="161">
        <f t="shared" si="46"/>
      </c>
      <c r="CK63" s="161">
        <f t="shared" si="46"/>
      </c>
      <c r="CL63" s="161">
        <f t="shared" si="46"/>
      </c>
      <c r="CM63" s="161">
        <f t="shared" si="46"/>
      </c>
      <c r="CN63" s="161">
        <f t="shared" si="46"/>
      </c>
      <c r="CO63" s="161">
        <f t="shared" si="46"/>
      </c>
      <c r="CP63" s="161">
        <f t="shared" si="46"/>
      </c>
      <c r="CQ63" s="161">
        <f t="shared" si="46"/>
      </c>
      <c r="CR63" s="161">
        <f t="shared" si="46"/>
      </c>
      <c r="CS63" s="161">
        <f t="shared" si="46"/>
      </c>
      <c r="CT63" s="161">
        <f t="shared" si="46"/>
      </c>
      <c r="CU63" s="161">
        <f t="shared" si="46"/>
      </c>
      <c r="CV63" s="161">
        <f t="shared" si="46"/>
      </c>
      <c r="CW63" s="161">
        <f t="shared" si="46"/>
      </c>
      <c r="CX63" s="161">
        <f t="shared" si="46"/>
      </c>
      <c r="CY63" s="161">
        <f t="shared" si="46"/>
      </c>
      <c r="CZ63" s="161">
        <f t="shared" si="46"/>
      </c>
      <c r="DA63" s="161">
        <f t="shared" si="46"/>
      </c>
      <c r="DB63" s="161">
        <f t="shared" si="46"/>
      </c>
      <c r="DC63" s="161">
        <f t="shared" si="46"/>
      </c>
      <c r="DD63" s="161">
        <f t="shared" si="46"/>
      </c>
      <c r="DE63" s="161">
        <f t="shared" si="46"/>
      </c>
      <c r="DF63" s="161">
        <f t="shared" si="46"/>
      </c>
      <c r="DG63" s="161">
        <f t="shared" si="46"/>
      </c>
      <c r="DH63" s="161">
        <f t="shared" si="46"/>
      </c>
      <c r="DI63" s="161">
        <f t="shared" si="46"/>
      </c>
      <c r="DJ63" s="161">
        <f t="shared" si="46"/>
      </c>
      <c r="DK63" s="161">
        <f t="shared" si="46"/>
      </c>
      <c r="DL63" s="161">
        <f t="shared" si="46"/>
      </c>
      <c r="DM63" s="161">
        <f t="shared" si="46"/>
      </c>
      <c r="DN63" s="161">
        <f t="shared" si="46"/>
      </c>
      <c r="DO63" s="161">
        <f t="shared" si="46"/>
      </c>
      <c r="DP63" s="161">
        <f t="shared" si="46"/>
      </c>
      <c r="DQ63" s="161">
        <f t="shared" si="46"/>
      </c>
      <c r="DR63" s="161">
        <f t="shared" si="46"/>
      </c>
      <c r="DS63" s="161">
        <f t="shared" si="46"/>
      </c>
      <c r="DT63" s="161">
        <f t="shared" si="46"/>
      </c>
      <c r="DU63" s="161">
        <f t="shared" si="46"/>
      </c>
      <c r="DV63" s="161">
        <f t="shared" si="46"/>
      </c>
      <c r="DW63" s="161">
        <f t="shared" si="46"/>
      </c>
      <c r="DX63" s="161">
        <f t="shared" si="46"/>
      </c>
      <c r="DY63" s="161">
        <f t="shared" si="46"/>
      </c>
      <c r="DZ63" s="161">
        <f t="shared" si="46"/>
      </c>
      <c r="EA63" s="161">
        <f t="shared" si="46"/>
      </c>
      <c r="EB63" s="161">
        <f t="shared" si="46"/>
      </c>
      <c r="EC63" s="161">
        <f t="shared" si="46"/>
      </c>
      <c r="ED63" s="161">
        <f t="shared" si="46"/>
      </c>
      <c r="EE63" s="161">
        <f t="shared" si="46"/>
      </c>
      <c r="EF63" s="161">
        <f t="shared" si="43"/>
      </c>
      <c r="EG63" s="161">
        <f t="shared" si="43"/>
      </c>
      <c r="EH63" s="161">
        <f t="shared" si="43"/>
      </c>
      <c r="EI63" s="161">
        <f t="shared" si="43"/>
      </c>
      <c r="EJ63" s="161">
        <f t="shared" si="43"/>
      </c>
      <c r="EK63" s="161">
        <f t="shared" si="43"/>
      </c>
      <c r="EL63" s="161">
        <f t="shared" si="43"/>
      </c>
      <c r="EM63" s="161">
        <f t="shared" si="43"/>
      </c>
      <c r="EN63" s="161">
        <f t="shared" si="43"/>
      </c>
      <c r="EO63" s="161">
        <f t="shared" si="43"/>
      </c>
      <c r="EP63" s="161">
        <f t="shared" si="43"/>
      </c>
      <c r="EQ63" s="161">
        <f t="shared" si="43"/>
      </c>
      <c r="ER63" s="161">
        <f t="shared" si="43"/>
      </c>
      <c r="ES63" s="161">
        <f t="shared" si="43"/>
      </c>
      <c r="ET63" s="161">
        <f t="shared" si="43"/>
      </c>
      <c r="EU63" s="161">
        <f t="shared" si="43"/>
      </c>
      <c r="EV63" s="161">
        <f t="shared" si="43"/>
      </c>
      <c r="EW63" s="161">
        <f t="shared" si="43"/>
      </c>
      <c r="EX63" s="161">
        <f t="shared" si="43"/>
      </c>
      <c r="EY63" s="161">
        <f t="shared" si="43"/>
      </c>
      <c r="EZ63" s="161">
        <f t="shared" si="43"/>
      </c>
      <c r="FA63" s="161">
        <f t="shared" si="43"/>
      </c>
      <c r="FB63" s="161">
        <f t="shared" si="43"/>
      </c>
      <c r="FC63" s="161">
        <f t="shared" si="43"/>
      </c>
      <c r="FD63" s="161">
        <f t="shared" si="43"/>
      </c>
      <c r="FE63" s="161">
        <f t="shared" si="43"/>
      </c>
      <c r="FF63" s="161">
        <f t="shared" si="43"/>
      </c>
      <c r="FG63" s="161">
        <f t="shared" si="43"/>
      </c>
      <c r="FH63" s="161">
        <f t="shared" si="43"/>
      </c>
      <c r="FI63" s="161">
        <f t="shared" si="43"/>
      </c>
      <c r="FJ63" s="161">
        <f t="shared" si="43"/>
      </c>
      <c r="FK63" s="161">
        <f t="shared" si="43"/>
      </c>
      <c r="FL63" s="161">
        <f t="shared" si="43"/>
      </c>
      <c r="FM63" s="161">
        <f t="shared" si="43"/>
      </c>
      <c r="FN63" s="161">
        <f t="shared" si="43"/>
      </c>
      <c r="FO63" s="161">
        <f t="shared" si="43"/>
      </c>
      <c r="FP63" s="161">
        <f t="shared" si="43"/>
      </c>
      <c r="FQ63" s="161">
        <f t="shared" si="43"/>
      </c>
      <c r="FR63" s="161">
        <f t="shared" si="43"/>
      </c>
      <c r="FS63" s="161">
        <f t="shared" si="43"/>
      </c>
      <c r="FT63" s="161">
        <f t="shared" si="43"/>
      </c>
      <c r="FU63" s="161">
        <f t="shared" si="43"/>
      </c>
      <c r="FV63" s="161">
        <f t="shared" si="43"/>
      </c>
      <c r="FW63" s="161">
        <f t="shared" si="43"/>
      </c>
      <c r="FX63" s="161">
        <f t="shared" si="43"/>
      </c>
      <c r="FY63" s="161">
        <f t="shared" si="43"/>
      </c>
      <c r="FZ63" s="161">
        <f t="shared" si="43"/>
      </c>
      <c r="GA63" s="161">
        <f t="shared" si="43"/>
      </c>
      <c r="GB63" s="161">
        <f t="shared" si="43"/>
      </c>
      <c r="GC63" s="161">
        <f t="shared" si="43"/>
      </c>
      <c r="GD63" s="161">
        <f t="shared" si="43"/>
      </c>
      <c r="GE63" s="161">
        <f t="shared" si="43"/>
      </c>
      <c r="GF63" s="161">
        <f t="shared" si="43"/>
      </c>
      <c r="GG63" s="161">
        <f t="shared" si="43"/>
      </c>
      <c r="GH63" s="161">
        <f t="shared" si="43"/>
      </c>
      <c r="GI63" s="161">
        <f t="shared" si="43"/>
      </c>
      <c r="GJ63" s="161">
        <f t="shared" si="43"/>
      </c>
      <c r="GK63" s="161">
        <f t="shared" si="43"/>
      </c>
      <c r="GL63" s="161">
        <f t="shared" si="43"/>
      </c>
      <c r="GM63" s="161">
        <f t="shared" si="43"/>
      </c>
      <c r="GN63" s="161">
        <f t="shared" si="43"/>
      </c>
      <c r="GO63" s="161">
        <f t="shared" si="43"/>
      </c>
      <c r="GP63" s="161">
        <f t="shared" si="43"/>
      </c>
      <c r="GQ63" s="161">
        <f t="shared" si="47"/>
      </c>
      <c r="GR63" s="161">
        <f t="shared" si="47"/>
      </c>
      <c r="GS63" s="161">
        <f t="shared" si="47"/>
      </c>
      <c r="GT63" s="161">
        <f t="shared" si="47"/>
      </c>
      <c r="GU63" s="161">
        <f t="shared" si="47"/>
      </c>
      <c r="GV63" s="161">
        <f t="shared" si="47"/>
      </c>
      <c r="GW63" s="161">
        <f t="shared" si="47"/>
      </c>
      <c r="GX63" s="161">
        <f t="shared" si="47"/>
      </c>
      <c r="GY63" s="161">
        <f t="shared" si="47"/>
      </c>
      <c r="GZ63" s="161">
        <f t="shared" si="47"/>
      </c>
      <c r="HA63" s="161">
        <f t="shared" si="47"/>
      </c>
      <c r="HB63" s="161">
        <f t="shared" si="47"/>
      </c>
      <c r="HC63" s="161">
        <f t="shared" si="47"/>
      </c>
      <c r="HD63" s="161">
        <f t="shared" si="47"/>
      </c>
      <c r="HE63" s="161">
        <f t="shared" si="47"/>
      </c>
      <c r="HF63" s="161">
        <f t="shared" si="47"/>
      </c>
      <c r="HG63" s="161">
        <f t="shared" si="47"/>
      </c>
      <c r="HH63" s="161">
        <f t="shared" si="47"/>
      </c>
      <c r="HI63" s="161">
        <f t="shared" si="47"/>
      </c>
      <c r="HJ63" s="161">
        <f t="shared" si="47"/>
      </c>
      <c r="HK63" s="161">
        <f t="shared" si="47"/>
      </c>
      <c r="HL63" s="161">
        <f t="shared" si="47"/>
      </c>
      <c r="HM63" s="161">
        <f t="shared" si="47"/>
      </c>
      <c r="HN63" s="161">
        <f t="shared" si="47"/>
      </c>
      <c r="HO63" s="161">
        <f t="shared" si="47"/>
      </c>
      <c r="HP63" s="161">
        <f t="shared" si="47"/>
      </c>
      <c r="HQ63" s="161">
        <f t="shared" si="47"/>
      </c>
      <c r="HR63" s="161">
        <f t="shared" si="47"/>
      </c>
      <c r="HS63" s="161">
        <f t="shared" si="47"/>
      </c>
      <c r="HT63" s="161">
        <f t="shared" si="47"/>
      </c>
      <c r="HU63" s="161">
        <f t="shared" si="47"/>
      </c>
      <c r="HV63" s="161">
        <f t="shared" si="47"/>
      </c>
      <c r="HW63" s="161">
        <f t="shared" si="47"/>
      </c>
      <c r="HX63" s="161">
        <f t="shared" si="47"/>
      </c>
      <c r="HY63" s="161">
        <f t="shared" si="47"/>
      </c>
      <c r="HZ63" s="161">
        <f t="shared" si="47"/>
      </c>
      <c r="IA63" s="161">
        <f t="shared" si="47"/>
      </c>
      <c r="IB63" s="161">
        <f t="shared" si="47"/>
      </c>
      <c r="IC63" s="161">
        <f t="shared" si="47"/>
      </c>
      <c r="ID63" s="161">
        <f t="shared" si="47"/>
      </c>
      <c r="IE63" s="161">
        <f t="shared" si="47"/>
      </c>
      <c r="IF63" s="161">
        <f t="shared" si="47"/>
      </c>
      <c r="IG63" s="161">
        <f t="shared" si="47"/>
      </c>
      <c r="IH63" s="161">
        <f t="shared" si="47"/>
      </c>
      <c r="II63" s="161">
        <f t="shared" si="47"/>
      </c>
      <c r="IJ63" s="161">
        <f t="shared" si="47"/>
      </c>
      <c r="IK63" s="161">
        <f t="shared" si="47"/>
      </c>
      <c r="IL63" s="161">
        <f t="shared" si="47"/>
      </c>
      <c r="IM63" s="161">
        <f t="shared" si="47"/>
      </c>
      <c r="IN63" s="161">
        <f t="shared" si="47"/>
      </c>
      <c r="IO63" s="161">
        <f t="shared" si="47"/>
      </c>
      <c r="IP63" s="161">
        <f t="shared" si="47"/>
      </c>
      <c r="IQ63" s="161">
        <f t="shared" si="47"/>
      </c>
      <c r="IR63" s="161">
        <f t="shared" si="47"/>
      </c>
      <c r="IS63" s="161">
        <f t="shared" si="47"/>
      </c>
      <c r="IT63" s="161">
        <f t="shared" si="47"/>
      </c>
      <c r="IU63" s="161">
        <f t="shared" si="47"/>
      </c>
      <c r="IV63" s="161">
        <f t="shared" si="47"/>
      </c>
    </row>
    <row r="64" spans="1:256" s="162" customFormat="1" ht="13.5">
      <c r="A64" s="53"/>
      <c r="B64" s="159">
        <f>IF('出席簿'!B32="","",'出席簿'!B32)</f>
      </c>
      <c r="C64" s="160">
        <f>IF(SUM(F64:IV64)=0,"",AVERAGE(F64:IV64))</f>
      </c>
      <c r="D64" s="53"/>
      <c r="E64" s="218"/>
      <c r="F64" s="161">
        <f t="shared" si="10"/>
      </c>
      <c r="G64" s="161">
        <f t="shared" si="11"/>
      </c>
      <c r="H64" s="161">
        <f aca="true" t="shared" si="49" ref="H64:BS64">IF(H24="","",H24/H$32)</f>
      </c>
      <c r="I64" s="161">
        <f t="shared" si="49"/>
      </c>
      <c r="J64" s="161">
        <f t="shared" si="49"/>
      </c>
      <c r="K64" s="161">
        <f t="shared" si="49"/>
      </c>
      <c r="L64" s="161">
        <f t="shared" si="49"/>
      </c>
      <c r="M64" s="161">
        <f t="shared" si="49"/>
      </c>
      <c r="N64" s="161">
        <f t="shared" si="49"/>
      </c>
      <c r="O64" s="161">
        <f t="shared" si="49"/>
      </c>
      <c r="P64" s="161">
        <f t="shared" si="49"/>
      </c>
      <c r="Q64" s="161">
        <f t="shared" si="49"/>
      </c>
      <c r="R64" s="161">
        <f t="shared" si="49"/>
      </c>
      <c r="S64" s="161">
        <f t="shared" si="49"/>
      </c>
      <c r="T64" s="161">
        <f t="shared" si="49"/>
      </c>
      <c r="U64" s="161">
        <f t="shared" si="49"/>
      </c>
      <c r="V64" s="161">
        <f t="shared" si="49"/>
      </c>
      <c r="W64" s="161">
        <f t="shared" si="49"/>
      </c>
      <c r="X64" s="161">
        <f t="shared" si="49"/>
      </c>
      <c r="Y64" s="161">
        <f t="shared" si="49"/>
      </c>
      <c r="Z64" s="161">
        <f t="shared" si="49"/>
      </c>
      <c r="AA64" s="161">
        <f t="shared" si="49"/>
      </c>
      <c r="AB64" s="161">
        <f t="shared" si="49"/>
      </c>
      <c r="AC64" s="161">
        <f t="shared" si="49"/>
      </c>
      <c r="AD64" s="161">
        <f t="shared" si="49"/>
      </c>
      <c r="AE64" s="161">
        <f t="shared" si="49"/>
      </c>
      <c r="AF64" s="161">
        <f t="shared" si="49"/>
      </c>
      <c r="AG64" s="161">
        <f t="shared" si="49"/>
      </c>
      <c r="AH64" s="161">
        <f t="shared" si="49"/>
      </c>
      <c r="AI64" s="161">
        <f t="shared" si="49"/>
      </c>
      <c r="AJ64" s="161">
        <f t="shared" si="49"/>
      </c>
      <c r="AK64" s="161">
        <f t="shared" si="49"/>
      </c>
      <c r="AL64" s="161">
        <f t="shared" si="49"/>
      </c>
      <c r="AM64" s="161">
        <f t="shared" si="49"/>
      </c>
      <c r="AN64" s="161">
        <f t="shared" si="49"/>
      </c>
      <c r="AO64" s="161">
        <f t="shared" si="49"/>
      </c>
      <c r="AP64" s="161">
        <f t="shared" si="49"/>
      </c>
      <c r="AQ64" s="161">
        <f t="shared" si="49"/>
      </c>
      <c r="AR64" s="161">
        <f t="shared" si="49"/>
      </c>
      <c r="AS64" s="161">
        <f t="shared" si="49"/>
      </c>
      <c r="AT64" s="161">
        <f t="shared" si="49"/>
      </c>
      <c r="AU64" s="161">
        <f t="shared" si="49"/>
      </c>
      <c r="AV64" s="161">
        <f t="shared" si="49"/>
      </c>
      <c r="AW64" s="161">
        <f t="shared" si="49"/>
      </c>
      <c r="AX64" s="161">
        <f t="shared" si="49"/>
      </c>
      <c r="AY64" s="161">
        <f t="shared" si="49"/>
      </c>
      <c r="AZ64" s="161">
        <f t="shared" si="49"/>
      </c>
      <c r="BA64" s="161">
        <f t="shared" si="49"/>
      </c>
      <c r="BB64" s="161">
        <f t="shared" si="49"/>
      </c>
      <c r="BC64" s="161">
        <f t="shared" si="49"/>
      </c>
      <c r="BD64" s="161">
        <f t="shared" si="49"/>
      </c>
      <c r="BE64" s="161">
        <f t="shared" si="49"/>
      </c>
      <c r="BF64" s="161">
        <f t="shared" si="49"/>
      </c>
      <c r="BG64" s="161">
        <f t="shared" si="49"/>
      </c>
      <c r="BH64" s="161">
        <f t="shared" si="49"/>
      </c>
      <c r="BI64" s="161">
        <f t="shared" si="49"/>
      </c>
      <c r="BJ64" s="161">
        <f t="shared" si="49"/>
      </c>
      <c r="BK64" s="161">
        <f t="shared" si="49"/>
      </c>
      <c r="BL64" s="161">
        <f t="shared" si="49"/>
      </c>
      <c r="BM64" s="161">
        <f t="shared" si="49"/>
      </c>
      <c r="BN64" s="161">
        <f t="shared" si="49"/>
      </c>
      <c r="BO64" s="161">
        <f t="shared" si="49"/>
      </c>
      <c r="BP64" s="161">
        <f t="shared" si="49"/>
      </c>
      <c r="BQ64" s="161">
        <f t="shared" si="49"/>
      </c>
      <c r="BR64" s="161">
        <f t="shared" si="49"/>
      </c>
      <c r="BS64" s="161">
        <f t="shared" si="49"/>
      </c>
      <c r="BT64" s="161">
        <f t="shared" si="46"/>
      </c>
      <c r="BU64" s="161">
        <f t="shared" si="46"/>
      </c>
      <c r="BV64" s="161">
        <f t="shared" si="46"/>
      </c>
      <c r="BW64" s="161">
        <f t="shared" si="46"/>
      </c>
      <c r="BX64" s="161">
        <f t="shared" si="46"/>
      </c>
      <c r="BY64" s="161">
        <f t="shared" si="46"/>
      </c>
      <c r="BZ64" s="161">
        <f t="shared" si="46"/>
      </c>
      <c r="CA64" s="161">
        <f t="shared" si="46"/>
      </c>
      <c r="CB64" s="161">
        <f t="shared" si="46"/>
      </c>
      <c r="CC64" s="161">
        <f t="shared" si="46"/>
      </c>
      <c r="CD64" s="161">
        <f t="shared" si="46"/>
      </c>
      <c r="CE64" s="161">
        <f t="shared" si="46"/>
      </c>
      <c r="CF64" s="161">
        <f t="shared" si="46"/>
      </c>
      <c r="CG64" s="161">
        <f t="shared" si="46"/>
      </c>
      <c r="CH64" s="161">
        <f t="shared" si="46"/>
      </c>
      <c r="CI64" s="161">
        <f t="shared" si="46"/>
      </c>
      <c r="CJ64" s="161">
        <f t="shared" si="46"/>
      </c>
      <c r="CK64" s="161">
        <f t="shared" si="46"/>
      </c>
      <c r="CL64" s="161">
        <f t="shared" si="46"/>
      </c>
      <c r="CM64" s="161">
        <f t="shared" si="46"/>
      </c>
      <c r="CN64" s="161">
        <f t="shared" si="46"/>
      </c>
      <c r="CO64" s="161">
        <f t="shared" si="46"/>
      </c>
      <c r="CP64" s="161">
        <f t="shared" si="46"/>
      </c>
      <c r="CQ64" s="161">
        <f t="shared" si="46"/>
      </c>
      <c r="CR64" s="161">
        <f t="shared" si="46"/>
      </c>
      <c r="CS64" s="161">
        <f t="shared" si="46"/>
      </c>
      <c r="CT64" s="161">
        <f t="shared" si="46"/>
      </c>
      <c r="CU64" s="161">
        <f t="shared" si="46"/>
      </c>
      <c r="CV64" s="161">
        <f t="shared" si="46"/>
      </c>
      <c r="CW64" s="161">
        <f t="shared" si="46"/>
      </c>
      <c r="CX64" s="161">
        <f t="shared" si="46"/>
      </c>
      <c r="CY64" s="161">
        <f t="shared" si="46"/>
      </c>
      <c r="CZ64" s="161">
        <f t="shared" si="46"/>
      </c>
      <c r="DA64" s="161">
        <f t="shared" si="46"/>
      </c>
      <c r="DB64" s="161">
        <f t="shared" si="46"/>
      </c>
      <c r="DC64" s="161">
        <f t="shared" si="46"/>
      </c>
      <c r="DD64" s="161">
        <f t="shared" si="46"/>
      </c>
      <c r="DE64" s="161">
        <f t="shared" si="46"/>
      </c>
      <c r="DF64" s="161">
        <f t="shared" si="46"/>
      </c>
      <c r="DG64" s="161">
        <f t="shared" si="46"/>
      </c>
      <c r="DH64" s="161">
        <f t="shared" si="46"/>
      </c>
      <c r="DI64" s="161">
        <f t="shared" si="46"/>
      </c>
      <c r="DJ64" s="161">
        <f t="shared" si="46"/>
      </c>
      <c r="DK64" s="161">
        <f t="shared" si="46"/>
      </c>
      <c r="DL64" s="161">
        <f t="shared" si="46"/>
      </c>
      <c r="DM64" s="161">
        <f t="shared" si="46"/>
      </c>
      <c r="DN64" s="161">
        <f t="shared" si="46"/>
      </c>
      <c r="DO64" s="161">
        <f t="shared" si="46"/>
      </c>
      <c r="DP64" s="161">
        <f t="shared" si="46"/>
      </c>
      <c r="DQ64" s="161">
        <f t="shared" si="46"/>
      </c>
      <c r="DR64" s="161">
        <f t="shared" si="46"/>
      </c>
      <c r="DS64" s="161">
        <f t="shared" si="46"/>
      </c>
      <c r="DT64" s="161">
        <f t="shared" si="46"/>
      </c>
      <c r="DU64" s="161">
        <f t="shared" si="46"/>
      </c>
      <c r="DV64" s="161">
        <f t="shared" si="46"/>
      </c>
      <c r="DW64" s="161">
        <f t="shared" si="46"/>
      </c>
      <c r="DX64" s="161">
        <f t="shared" si="46"/>
      </c>
      <c r="DY64" s="161">
        <f t="shared" si="46"/>
      </c>
      <c r="DZ64" s="161">
        <f t="shared" si="46"/>
      </c>
      <c r="EA64" s="161">
        <f t="shared" si="46"/>
      </c>
      <c r="EB64" s="161">
        <f t="shared" si="46"/>
      </c>
      <c r="EC64" s="161">
        <f t="shared" si="46"/>
      </c>
      <c r="ED64" s="161">
        <f t="shared" si="46"/>
      </c>
      <c r="EE64" s="161">
        <f t="shared" si="46"/>
      </c>
      <c r="EF64" s="161">
        <f t="shared" si="43"/>
      </c>
      <c r="EG64" s="161">
        <f t="shared" si="43"/>
      </c>
      <c r="EH64" s="161">
        <f t="shared" si="43"/>
      </c>
      <c r="EI64" s="161">
        <f t="shared" si="43"/>
      </c>
      <c r="EJ64" s="161">
        <f t="shared" si="43"/>
      </c>
      <c r="EK64" s="161">
        <f t="shared" si="43"/>
      </c>
      <c r="EL64" s="161">
        <f t="shared" si="43"/>
      </c>
      <c r="EM64" s="161">
        <f t="shared" si="43"/>
      </c>
      <c r="EN64" s="161">
        <f t="shared" si="43"/>
      </c>
      <c r="EO64" s="161">
        <f t="shared" si="43"/>
      </c>
      <c r="EP64" s="161">
        <f t="shared" si="43"/>
      </c>
      <c r="EQ64" s="161">
        <f t="shared" si="43"/>
      </c>
      <c r="ER64" s="161">
        <f t="shared" si="43"/>
      </c>
      <c r="ES64" s="161">
        <f t="shared" si="43"/>
      </c>
      <c r="ET64" s="161">
        <f t="shared" si="43"/>
      </c>
      <c r="EU64" s="161">
        <f t="shared" si="43"/>
      </c>
      <c r="EV64" s="161">
        <f t="shared" si="43"/>
      </c>
      <c r="EW64" s="161">
        <f t="shared" si="43"/>
      </c>
      <c r="EX64" s="161">
        <f t="shared" si="43"/>
      </c>
      <c r="EY64" s="161">
        <f t="shared" si="43"/>
      </c>
      <c r="EZ64" s="161">
        <f t="shared" si="43"/>
      </c>
      <c r="FA64" s="161">
        <f t="shared" si="43"/>
      </c>
      <c r="FB64" s="161">
        <f t="shared" si="43"/>
      </c>
      <c r="FC64" s="161">
        <f t="shared" si="43"/>
      </c>
      <c r="FD64" s="161">
        <f t="shared" si="43"/>
      </c>
      <c r="FE64" s="161">
        <f t="shared" si="43"/>
      </c>
      <c r="FF64" s="161">
        <f t="shared" si="43"/>
      </c>
      <c r="FG64" s="161">
        <f t="shared" si="43"/>
      </c>
      <c r="FH64" s="161">
        <f t="shared" si="43"/>
      </c>
      <c r="FI64" s="161">
        <f t="shared" si="43"/>
      </c>
      <c r="FJ64" s="161">
        <f t="shared" si="43"/>
      </c>
      <c r="FK64" s="161">
        <f t="shared" si="43"/>
      </c>
      <c r="FL64" s="161">
        <f t="shared" si="43"/>
      </c>
      <c r="FM64" s="161">
        <f t="shared" si="43"/>
      </c>
      <c r="FN64" s="161">
        <f t="shared" si="43"/>
      </c>
      <c r="FO64" s="161">
        <f t="shared" si="43"/>
      </c>
      <c r="FP64" s="161">
        <f t="shared" si="43"/>
      </c>
      <c r="FQ64" s="161">
        <f t="shared" si="43"/>
      </c>
      <c r="FR64" s="161">
        <f t="shared" si="43"/>
      </c>
      <c r="FS64" s="161">
        <f t="shared" si="43"/>
      </c>
      <c r="FT64" s="161">
        <f t="shared" si="43"/>
      </c>
      <c r="FU64" s="161">
        <f t="shared" si="43"/>
      </c>
      <c r="FV64" s="161">
        <f t="shared" si="43"/>
      </c>
      <c r="FW64" s="161">
        <f t="shared" si="43"/>
      </c>
      <c r="FX64" s="161">
        <f t="shared" si="43"/>
      </c>
      <c r="FY64" s="161">
        <f t="shared" si="43"/>
      </c>
      <c r="FZ64" s="161">
        <f t="shared" si="43"/>
      </c>
      <c r="GA64" s="161">
        <f t="shared" si="43"/>
      </c>
      <c r="GB64" s="161">
        <f t="shared" si="43"/>
      </c>
      <c r="GC64" s="161">
        <f t="shared" si="43"/>
      </c>
      <c r="GD64" s="161">
        <f t="shared" si="43"/>
      </c>
      <c r="GE64" s="161">
        <f t="shared" si="43"/>
      </c>
      <c r="GF64" s="161">
        <f t="shared" si="43"/>
      </c>
      <c r="GG64" s="161">
        <f t="shared" si="43"/>
      </c>
      <c r="GH64" s="161">
        <f t="shared" si="43"/>
      </c>
      <c r="GI64" s="161">
        <f t="shared" si="43"/>
      </c>
      <c r="GJ64" s="161">
        <f t="shared" si="43"/>
      </c>
      <c r="GK64" s="161">
        <f t="shared" si="43"/>
      </c>
      <c r="GL64" s="161">
        <f t="shared" si="43"/>
      </c>
      <c r="GM64" s="161">
        <f t="shared" si="43"/>
      </c>
      <c r="GN64" s="161">
        <f t="shared" si="43"/>
      </c>
      <c r="GO64" s="161">
        <f t="shared" si="43"/>
      </c>
      <c r="GP64" s="161">
        <f t="shared" si="43"/>
      </c>
      <c r="GQ64" s="161">
        <f t="shared" si="47"/>
      </c>
      <c r="GR64" s="161">
        <f t="shared" si="47"/>
      </c>
      <c r="GS64" s="161">
        <f t="shared" si="47"/>
      </c>
      <c r="GT64" s="161">
        <f t="shared" si="47"/>
      </c>
      <c r="GU64" s="161">
        <f t="shared" si="47"/>
      </c>
      <c r="GV64" s="161">
        <f t="shared" si="47"/>
      </c>
      <c r="GW64" s="161">
        <f t="shared" si="47"/>
      </c>
      <c r="GX64" s="161">
        <f t="shared" si="47"/>
      </c>
      <c r="GY64" s="161">
        <f t="shared" si="47"/>
      </c>
      <c r="GZ64" s="161">
        <f t="shared" si="47"/>
      </c>
      <c r="HA64" s="161">
        <f t="shared" si="47"/>
      </c>
      <c r="HB64" s="161">
        <f t="shared" si="47"/>
      </c>
      <c r="HC64" s="161">
        <f t="shared" si="47"/>
      </c>
      <c r="HD64" s="161">
        <f t="shared" si="47"/>
      </c>
      <c r="HE64" s="161">
        <f t="shared" si="47"/>
      </c>
      <c r="HF64" s="161">
        <f t="shared" si="47"/>
      </c>
      <c r="HG64" s="161">
        <f t="shared" si="47"/>
      </c>
      <c r="HH64" s="161">
        <f t="shared" si="47"/>
      </c>
      <c r="HI64" s="161">
        <f t="shared" si="47"/>
      </c>
      <c r="HJ64" s="161">
        <f t="shared" si="47"/>
      </c>
      <c r="HK64" s="161">
        <f t="shared" si="47"/>
      </c>
      <c r="HL64" s="161">
        <f t="shared" si="47"/>
      </c>
      <c r="HM64" s="161">
        <f t="shared" si="47"/>
      </c>
      <c r="HN64" s="161">
        <f t="shared" si="47"/>
      </c>
      <c r="HO64" s="161">
        <f t="shared" si="47"/>
      </c>
      <c r="HP64" s="161">
        <f t="shared" si="47"/>
      </c>
      <c r="HQ64" s="161">
        <f t="shared" si="47"/>
      </c>
      <c r="HR64" s="161">
        <f t="shared" si="47"/>
      </c>
      <c r="HS64" s="161">
        <f t="shared" si="47"/>
      </c>
      <c r="HT64" s="161">
        <f t="shared" si="47"/>
      </c>
      <c r="HU64" s="161">
        <f t="shared" si="47"/>
      </c>
      <c r="HV64" s="161">
        <f t="shared" si="47"/>
      </c>
      <c r="HW64" s="161">
        <f t="shared" si="47"/>
      </c>
      <c r="HX64" s="161">
        <f t="shared" si="47"/>
      </c>
      <c r="HY64" s="161">
        <f t="shared" si="47"/>
      </c>
      <c r="HZ64" s="161">
        <f t="shared" si="47"/>
      </c>
      <c r="IA64" s="161">
        <f t="shared" si="47"/>
      </c>
      <c r="IB64" s="161">
        <f t="shared" si="47"/>
      </c>
      <c r="IC64" s="161">
        <f t="shared" si="47"/>
      </c>
      <c r="ID64" s="161">
        <f t="shared" si="47"/>
      </c>
      <c r="IE64" s="161">
        <f t="shared" si="47"/>
      </c>
      <c r="IF64" s="161">
        <f t="shared" si="47"/>
      </c>
      <c r="IG64" s="161">
        <f t="shared" si="47"/>
      </c>
      <c r="IH64" s="161">
        <f t="shared" si="47"/>
      </c>
      <c r="II64" s="161">
        <f t="shared" si="47"/>
      </c>
      <c r="IJ64" s="161">
        <f t="shared" si="47"/>
      </c>
      <c r="IK64" s="161">
        <f t="shared" si="47"/>
      </c>
      <c r="IL64" s="161">
        <f t="shared" si="47"/>
      </c>
      <c r="IM64" s="161">
        <f t="shared" si="47"/>
      </c>
      <c r="IN64" s="161">
        <f t="shared" si="47"/>
      </c>
      <c r="IO64" s="161">
        <f t="shared" si="47"/>
      </c>
      <c r="IP64" s="161">
        <f t="shared" si="47"/>
      </c>
      <c r="IQ64" s="161">
        <f t="shared" si="47"/>
      </c>
      <c r="IR64" s="161">
        <f t="shared" si="47"/>
      </c>
      <c r="IS64" s="161">
        <f t="shared" si="47"/>
      </c>
      <c r="IT64" s="161">
        <f t="shared" si="47"/>
      </c>
      <c r="IU64" s="161">
        <f t="shared" si="47"/>
      </c>
      <c r="IV64" s="161">
        <f t="shared" si="47"/>
      </c>
    </row>
    <row r="65" spans="1:256" s="162" customFormat="1" ht="13.5">
      <c r="A65" s="53"/>
      <c r="B65" s="159">
        <f>IF('出席簿'!B33="","",'出席簿'!B33)</f>
      </c>
      <c r="C65" s="160">
        <f>IF(SUM(F65:IV65)=0,"",AVERAGE(F65:IV65))</f>
      </c>
      <c r="D65" s="53"/>
      <c r="E65" s="218"/>
      <c r="F65" s="161">
        <f t="shared" si="10"/>
      </c>
      <c r="G65" s="161">
        <f t="shared" si="11"/>
      </c>
      <c r="H65" s="161">
        <f aca="true" t="shared" si="50" ref="H65:BS65">IF(H25="","",H25/H$32)</f>
      </c>
      <c r="I65" s="161">
        <f t="shared" si="50"/>
      </c>
      <c r="J65" s="161">
        <f t="shared" si="50"/>
      </c>
      <c r="K65" s="161">
        <f t="shared" si="50"/>
      </c>
      <c r="L65" s="161">
        <f t="shared" si="50"/>
      </c>
      <c r="M65" s="161">
        <f t="shared" si="50"/>
      </c>
      <c r="N65" s="161">
        <f t="shared" si="50"/>
      </c>
      <c r="O65" s="161">
        <f t="shared" si="50"/>
      </c>
      <c r="P65" s="161">
        <f t="shared" si="50"/>
      </c>
      <c r="Q65" s="161">
        <f t="shared" si="50"/>
      </c>
      <c r="R65" s="161">
        <f t="shared" si="50"/>
      </c>
      <c r="S65" s="161">
        <f t="shared" si="50"/>
      </c>
      <c r="T65" s="161">
        <f t="shared" si="50"/>
      </c>
      <c r="U65" s="161">
        <f t="shared" si="50"/>
      </c>
      <c r="V65" s="161">
        <f t="shared" si="50"/>
      </c>
      <c r="W65" s="161">
        <f t="shared" si="50"/>
      </c>
      <c r="X65" s="161">
        <f t="shared" si="50"/>
      </c>
      <c r="Y65" s="161">
        <f t="shared" si="50"/>
      </c>
      <c r="Z65" s="161">
        <f t="shared" si="50"/>
      </c>
      <c r="AA65" s="161">
        <f t="shared" si="50"/>
      </c>
      <c r="AB65" s="161">
        <f t="shared" si="50"/>
      </c>
      <c r="AC65" s="161">
        <f t="shared" si="50"/>
      </c>
      <c r="AD65" s="161">
        <f t="shared" si="50"/>
      </c>
      <c r="AE65" s="161">
        <f t="shared" si="50"/>
      </c>
      <c r="AF65" s="161">
        <f t="shared" si="50"/>
      </c>
      <c r="AG65" s="161">
        <f t="shared" si="50"/>
      </c>
      <c r="AH65" s="161">
        <f t="shared" si="50"/>
      </c>
      <c r="AI65" s="161">
        <f t="shared" si="50"/>
      </c>
      <c r="AJ65" s="161">
        <f t="shared" si="50"/>
      </c>
      <c r="AK65" s="161">
        <f t="shared" si="50"/>
      </c>
      <c r="AL65" s="161">
        <f t="shared" si="50"/>
      </c>
      <c r="AM65" s="161">
        <f t="shared" si="50"/>
      </c>
      <c r="AN65" s="161">
        <f t="shared" si="50"/>
      </c>
      <c r="AO65" s="161">
        <f t="shared" si="50"/>
      </c>
      <c r="AP65" s="161">
        <f t="shared" si="50"/>
      </c>
      <c r="AQ65" s="161">
        <f t="shared" si="50"/>
      </c>
      <c r="AR65" s="161">
        <f t="shared" si="50"/>
      </c>
      <c r="AS65" s="161">
        <f t="shared" si="50"/>
      </c>
      <c r="AT65" s="161">
        <f t="shared" si="50"/>
      </c>
      <c r="AU65" s="161">
        <f t="shared" si="50"/>
      </c>
      <c r="AV65" s="161">
        <f t="shared" si="50"/>
      </c>
      <c r="AW65" s="161">
        <f t="shared" si="50"/>
      </c>
      <c r="AX65" s="161">
        <f t="shared" si="50"/>
      </c>
      <c r="AY65" s="161">
        <f t="shared" si="50"/>
      </c>
      <c r="AZ65" s="161">
        <f t="shared" si="50"/>
      </c>
      <c r="BA65" s="161">
        <f t="shared" si="50"/>
      </c>
      <c r="BB65" s="161">
        <f t="shared" si="50"/>
      </c>
      <c r="BC65" s="161">
        <f t="shared" si="50"/>
      </c>
      <c r="BD65" s="161">
        <f t="shared" si="50"/>
      </c>
      <c r="BE65" s="161">
        <f t="shared" si="50"/>
      </c>
      <c r="BF65" s="161">
        <f t="shared" si="50"/>
      </c>
      <c r="BG65" s="161">
        <f t="shared" si="50"/>
      </c>
      <c r="BH65" s="161">
        <f t="shared" si="50"/>
      </c>
      <c r="BI65" s="161">
        <f t="shared" si="50"/>
      </c>
      <c r="BJ65" s="161">
        <f t="shared" si="50"/>
      </c>
      <c r="BK65" s="161">
        <f t="shared" si="50"/>
      </c>
      <c r="BL65" s="161">
        <f t="shared" si="50"/>
      </c>
      <c r="BM65" s="161">
        <f t="shared" si="50"/>
      </c>
      <c r="BN65" s="161">
        <f t="shared" si="50"/>
      </c>
      <c r="BO65" s="161">
        <f t="shared" si="50"/>
      </c>
      <c r="BP65" s="161">
        <f t="shared" si="50"/>
      </c>
      <c r="BQ65" s="161">
        <f t="shared" si="50"/>
      </c>
      <c r="BR65" s="161">
        <f t="shared" si="50"/>
      </c>
      <c r="BS65" s="161">
        <f t="shared" si="50"/>
      </c>
      <c r="BT65" s="161">
        <f t="shared" si="46"/>
      </c>
      <c r="BU65" s="161">
        <f t="shared" si="46"/>
      </c>
      <c r="BV65" s="161">
        <f t="shared" si="46"/>
      </c>
      <c r="BW65" s="161">
        <f t="shared" si="46"/>
      </c>
      <c r="BX65" s="161">
        <f t="shared" si="46"/>
      </c>
      <c r="BY65" s="161">
        <f t="shared" si="46"/>
      </c>
      <c r="BZ65" s="161">
        <f t="shared" si="46"/>
      </c>
      <c r="CA65" s="161">
        <f t="shared" si="46"/>
      </c>
      <c r="CB65" s="161">
        <f t="shared" si="46"/>
      </c>
      <c r="CC65" s="161">
        <f t="shared" si="46"/>
      </c>
      <c r="CD65" s="161">
        <f t="shared" si="46"/>
      </c>
      <c r="CE65" s="161">
        <f t="shared" si="46"/>
      </c>
      <c r="CF65" s="161">
        <f t="shared" si="46"/>
      </c>
      <c r="CG65" s="161">
        <f t="shared" si="46"/>
      </c>
      <c r="CH65" s="161">
        <f t="shared" si="46"/>
      </c>
      <c r="CI65" s="161">
        <f t="shared" si="46"/>
      </c>
      <c r="CJ65" s="161">
        <f t="shared" si="46"/>
      </c>
      <c r="CK65" s="161">
        <f t="shared" si="46"/>
      </c>
      <c r="CL65" s="161">
        <f t="shared" si="46"/>
      </c>
      <c r="CM65" s="161">
        <f t="shared" si="46"/>
      </c>
      <c r="CN65" s="161">
        <f t="shared" si="46"/>
      </c>
      <c r="CO65" s="161">
        <f t="shared" si="46"/>
      </c>
      <c r="CP65" s="161">
        <f t="shared" si="46"/>
      </c>
      <c r="CQ65" s="161">
        <f t="shared" si="46"/>
      </c>
      <c r="CR65" s="161">
        <f t="shared" si="46"/>
      </c>
      <c r="CS65" s="161">
        <f t="shared" si="46"/>
      </c>
      <c r="CT65" s="161">
        <f t="shared" si="46"/>
      </c>
      <c r="CU65" s="161">
        <f t="shared" si="46"/>
      </c>
      <c r="CV65" s="161">
        <f t="shared" si="46"/>
      </c>
      <c r="CW65" s="161">
        <f t="shared" si="46"/>
      </c>
      <c r="CX65" s="161">
        <f t="shared" si="46"/>
      </c>
      <c r="CY65" s="161">
        <f t="shared" si="46"/>
      </c>
      <c r="CZ65" s="161">
        <f t="shared" si="46"/>
      </c>
      <c r="DA65" s="161">
        <f t="shared" si="46"/>
      </c>
      <c r="DB65" s="161">
        <f t="shared" si="46"/>
      </c>
      <c r="DC65" s="161">
        <f t="shared" si="46"/>
      </c>
      <c r="DD65" s="161">
        <f t="shared" si="46"/>
      </c>
      <c r="DE65" s="161">
        <f t="shared" si="46"/>
      </c>
      <c r="DF65" s="161">
        <f t="shared" si="46"/>
      </c>
      <c r="DG65" s="161">
        <f t="shared" si="46"/>
      </c>
      <c r="DH65" s="161">
        <f t="shared" si="46"/>
      </c>
      <c r="DI65" s="161">
        <f t="shared" si="46"/>
      </c>
      <c r="DJ65" s="161">
        <f t="shared" si="46"/>
      </c>
      <c r="DK65" s="161">
        <f t="shared" si="46"/>
      </c>
      <c r="DL65" s="161">
        <f t="shared" si="46"/>
      </c>
      <c r="DM65" s="161">
        <f t="shared" si="46"/>
      </c>
      <c r="DN65" s="161">
        <f t="shared" si="46"/>
      </c>
      <c r="DO65" s="161">
        <f t="shared" si="46"/>
      </c>
      <c r="DP65" s="161">
        <f t="shared" si="46"/>
      </c>
      <c r="DQ65" s="161">
        <f t="shared" si="46"/>
      </c>
      <c r="DR65" s="161">
        <f t="shared" si="46"/>
      </c>
      <c r="DS65" s="161">
        <f t="shared" si="46"/>
      </c>
      <c r="DT65" s="161">
        <f t="shared" si="46"/>
      </c>
      <c r="DU65" s="161">
        <f t="shared" si="46"/>
      </c>
      <c r="DV65" s="161">
        <f t="shared" si="46"/>
      </c>
      <c r="DW65" s="161">
        <f t="shared" si="46"/>
      </c>
      <c r="DX65" s="161">
        <f t="shared" si="46"/>
      </c>
      <c r="DY65" s="161">
        <f t="shared" si="46"/>
      </c>
      <c r="DZ65" s="161">
        <f t="shared" si="46"/>
      </c>
      <c r="EA65" s="161">
        <f t="shared" si="46"/>
      </c>
      <c r="EB65" s="161">
        <f t="shared" si="46"/>
      </c>
      <c r="EC65" s="161">
        <f t="shared" si="46"/>
      </c>
      <c r="ED65" s="161">
        <f t="shared" si="46"/>
      </c>
      <c r="EE65" s="161">
        <f aca="true" t="shared" si="51" ref="EE65:GP68">IF(EE25="","",EE25/EE$32)</f>
      </c>
      <c r="EF65" s="161">
        <f t="shared" si="51"/>
      </c>
      <c r="EG65" s="161">
        <f t="shared" si="51"/>
      </c>
      <c r="EH65" s="161">
        <f t="shared" si="51"/>
      </c>
      <c r="EI65" s="161">
        <f t="shared" si="51"/>
      </c>
      <c r="EJ65" s="161">
        <f t="shared" si="51"/>
      </c>
      <c r="EK65" s="161">
        <f t="shared" si="51"/>
      </c>
      <c r="EL65" s="161">
        <f t="shared" si="51"/>
      </c>
      <c r="EM65" s="161">
        <f t="shared" si="51"/>
      </c>
      <c r="EN65" s="161">
        <f t="shared" si="51"/>
      </c>
      <c r="EO65" s="161">
        <f t="shared" si="51"/>
      </c>
      <c r="EP65" s="161">
        <f t="shared" si="51"/>
      </c>
      <c r="EQ65" s="161">
        <f t="shared" si="51"/>
      </c>
      <c r="ER65" s="161">
        <f t="shared" si="51"/>
      </c>
      <c r="ES65" s="161">
        <f t="shared" si="51"/>
      </c>
      <c r="ET65" s="161">
        <f t="shared" si="51"/>
      </c>
      <c r="EU65" s="161">
        <f t="shared" si="51"/>
      </c>
      <c r="EV65" s="161">
        <f t="shared" si="51"/>
      </c>
      <c r="EW65" s="161">
        <f t="shared" si="51"/>
      </c>
      <c r="EX65" s="161">
        <f t="shared" si="51"/>
      </c>
      <c r="EY65" s="161">
        <f t="shared" si="51"/>
      </c>
      <c r="EZ65" s="161">
        <f t="shared" si="51"/>
      </c>
      <c r="FA65" s="161">
        <f t="shared" si="51"/>
      </c>
      <c r="FB65" s="161">
        <f t="shared" si="51"/>
      </c>
      <c r="FC65" s="161">
        <f t="shared" si="51"/>
      </c>
      <c r="FD65" s="161">
        <f t="shared" si="51"/>
      </c>
      <c r="FE65" s="161">
        <f t="shared" si="51"/>
      </c>
      <c r="FF65" s="161">
        <f t="shared" si="51"/>
      </c>
      <c r="FG65" s="161">
        <f t="shared" si="51"/>
      </c>
      <c r="FH65" s="161">
        <f t="shared" si="51"/>
      </c>
      <c r="FI65" s="161">
        <f t="shared" si="51"/>
      </c>
      <c r="FJ65" s="161">
        <f t="shared" si="51"/>
      </c>
      <c r="FK65" s="161">
        <f t="shared" si="51"/>
      </c>
      <c r="FL65" s="161">
        <f t="shared" si="51"/>
      </c>
      <c r="FM65" s="161">
        <f t="shared" si="51"/>
      </c>
      <c r="FN65" s="161">
        <f t="shared" si="51"/>
      </c>
      <c r="FO65" s="161">
        <f t="shared" si="51"/>
      </c>
      <c r="FP65" s="161">
        <f t="shared" si="51"/>
      </c>
      <c r="FQ65" s="161">
        <f t="shared" si="51"/>
      </c>
      <c r="FR65" s="161">
        <f t="shared" si="51"/>
      </c>
      <c r="FS65" s="161">
        <f t="shared" si="51"/>
      </c>
      <c r="FT65" s="161">
        <f t="shared" si="51"/>
      </c>
      <c r="FU65" s="161">
        <f t="shared" si="51"/>
      </c>
      <c r="FV65" s="161">
        <f t="shared" si="51"/>
      </c>
      <c r="FW65" s="161">
        <f t="shared" si="51"/>
      </c>
      <c r="FX65" s="161">
        <f t="shared" si="51"/>
      </c>
      <c r="FY65" s="161">
        <f t="shared" si="51"/>
      </c>
      <c r="FZ65" s="161">
        <f t="shared" si="51"/>
      </c>
      <c r="GA65" s="161">
        <f t="shared" si="51"/>
      </c>
      <c r="GB65" s="161">
        <f t="shared" si="51"/>
      </c>
      <c r="GC65" s="161">
        <f t="shared" si="51"/>
      </c>
      <c r="GD65" s="161">
        <f t="shared" si="51"/>
      </c>
      <c r="GE65" s="161">
        <f t="shared" si="51"/>
      </c>
      <c r="GF65" s="161">
        <f t="shared" si="51"/>
      </c>
      <c r="GG65" s="161">
        <f t="shared" si="51"/>
      </c>
      <c r="GH65" s="161">
        <f t="shared" si="51"/>
      </c>
      <c r="GI65" s="161">
        <f t="shared" si="51"/>
      </c>
      <c r="GJ65" s="161">
        <f t="shared" si="51"/>
      </c>
      <c r="GK65" s="161">
        <f t="shared" si="51"/>
      </c>
      <c r="GL65" s="161">
        <f t="shared" si="51"/>
      </c>
      <c r="GM65" s="161">
        <f t="shared" si="51"/>
      </c>
      <c r="GN65" s="161">
        <f t="shared" si="51"/>
      </c>
      <c r="GO65" s="161">
        <f t="shared" si="51"/>
      </c>
      <c r="GP65" s="161">
        <f t="shared" si="51"/>
      </c>
      <c r="GQ65" s="161">
        <f t="shared" si="47"/>
      </c>
      <c r="GR65" s="161">
        <f t="shared" si="47"/>
      </c>
      <c r="GS65" s="161">
        <f t="shared" si="47"/>
      </c>
      <c r="GT65" s="161">
        <f t="shared" si="47"/>
      </c>
      <c r="GU65" s="161">
        <f t="shared" si="47"/>
      </c>
      <c r="GV65" s="161">
        <f t="shared" si="47"/>
      </c>
      <c r="GW65" s="161">
        <f t="shared" si="47"/>
      </c>
      <c r="GX65" s="161">
        <f t="shared" si="47"/>
      </c>
      <c r="GY65" s="161">
        <f t="shared" si="47"/>
      </c>
      <c r="GZ65" s="161">
        <f t="shared" si="47"/>
      </c>
      <c r="HA65" s="161">
        <f t="shared" si="47"/>
      </c>
      <c r="HB65" s="161">
        <f t="shared" si="47"/>
      </c>
      <c r="HC65" s="161">
        <f t="shared" si="47"/>
      </c>
      <c r="HD65" s="161">
        <f t="shared" si="47"/>
      </c>
      <c r="HE65" s="161">
        <f t="shared" si="47"/>
      </c>
      <c r="HF65" s="161">
        <f t="shared" si="47"/>
      </c>
      <c r="HG65" s="161">
        <f t="shared" si="47"/>
      </c>
      <c r="HH65" s="161">
        <f t="shared" si="47"/>
      </c>
      <c r="HI65" s="161">
        <f t="shared" si="47"/>
      </c>
      <c r="HJ65" s="161">
        <f t="shared" si="47"/>
      </c>
      <c r="HK65" s="161">
        <f t="shared" si="47"/>
      </c>
      <c r="HL65" s="161">
        <f t="shared" si="47"/>
      </c>
      <c r="HM65" s="161">
        <f t="shared" si="47"/>
      </c>
      <c r="HN65" s="161">
        <f t="shared" si="47"/>
      </c>
      <c r="HO65" s="161">
        <f t="shared" si="47"/>
      </c>
      <c r="HP65" s="161">
        <f t="shared" si="47"/>
      </c>
      <c r="HQ65" s="161">
        <f t="shared" si="47"/>
      </c>
      <c r="HR65" s="161">
        <f t="shared" si="47"/>
      </c>
      <c r="HS65" s="161">
        <f t="shared" si="47"/>
      </c>
      <c r="HT65" s="161">
        <f t="shared" si="47"/>
      </c>
      <c r="HU65" s="161">
        <f t="shared" si="47"/>
      </c>
      <c r="HV65" s="161">
        <f t="shared" si="47"/>
      </c>
      <c r="HW65" s="161">
        <f t="shared" si="47"/>
      </c>
      <c r="HX65" s="161">
        <f t="shared" si="47"/>
      </c>
      <c r="HY65" s="161">
        <f t="shared" si="47"/>
      </c>
      <c r="HZ65" s="161">
        <f t="shared" si="47"/>
      </c>
      <c r="IA65" s="161">
        <f t="shared" si="47"/>
      </c>
      <c r="IB65" s="161">
        <f t="shared" si="47"/>
      </c>
      <c r="IC65" s="161">
        <f t="shared" si="47"/>
      </c>
      <c r="ID65" s="161">
        <f t="shared" si="47"/>
      </c>
      <c r="IE65" s="161">
        <f t="shared" si="47"/>
      </c>
      <c r="IF65" s="161">
        <f t="shared" si="47"/>
      </c>
      <c r="IG65" s="161">
        <f t="shared" si="47"/>
      </c>
      <c r="IH65" s="161">
        <f t="shared" si="47"/>
      </c>
      <c r="II65" s="161">
        <f t="shared" si="47"/>
      </c>
      <c r="IJ65" s="161">
        <f t="shared" si="47"/>
      </c>
      <c r="IK65" s="161">
        <f t="shared" si="47"/>
      </c>
      <c r="IL65" s="161">
        <f t="shared" si="47"/>
      </c>
      <c r="IM65" s="161">
        <f t="shared" si="47"/>
      </c>
      <c r="IN65" s="161">
        <f t="shared" si="47"/>
      </c>
      <c r="IO65" s="161">
        <f t="shared" si="47"/>
      </c>
      <c r="IP65" s="161">
        <f t="shared" si="47"/>
      </c>
      <c r="IQ65" s="161">
        <f t="shared" si="47"/>
      </c>
      <c r="IR65" s="161">
        <f t="shared" si="47"/>
      </c>
      <c r="IS65" s="161">
        <f t="shared" si="47"/>
      </c>
      <c r="IT65" s="161">
        <f t="shared" si="47"/>
      </c>
      <c r="IU65" s="161">
        <f t="shared" si="47"/>
      </c>
      <c r="IV65" s="161">
        <f t="shared" si="47"/>
      </c>
    </row>
    <row r="66" spans="1:256" s="162" customFormat="1" ht="13.5">
      <c r="A66" s="53"/>
      <c r="B66" s="159">
        <f>IF('出席簿'!B34="","",'出席簿'!B34)</f>
      </c>
      <c r="C66" s="160">
        <f>IF(SUM(F66:IV66)=0,"",AVERAGE(F66:IV66))</f>
      </c>
      <c r="D66" s="53"/>
      <c r="E66" s="218"/>
      <c r="F66" s="161">
        <f t="shared" si="10"/>
      </c>
      <c r="G66" s="161">
        <f t="shared" si="11"/>
      </c>
      <c r="H66" s="161">
        <f aca="true" t="shared" si="52" ref="H66:BS66">IF(H26="","",H26/H$32)</f>
      </c>
      <c r="I66" s="161">
        <f t="shared" si="52"/>
      </c>
      <c r="J66" s="161">
        <f t="shared" si="52"/>
      </c>
      <c r="K66" s="161">
        <f t="shared" si="52"/>
      </c>
      <c r="L66" s="161">
        <f t="shared" si="52"/>
      </c>
      <c r="M66" s="161">
        <f t="shared" si="52"/>
      </c>
      <c r="N66" s="161">
        <f t="shared" si="52"/>
      </c>
      <c r="O66" s="161">
        <f t="shared" si="52"/>
      </c>
      <c r="P66" s="161">
        <f t="shared" si="52"/>
      </c>
      <c r="Q66" s="161">
        <f t="shared" si="52"/>
      </c>
      <c r="R66" s="161">
        <f t="shared" si="52"/>
      </c>
      <c r="S66" s="161">
        <f t="shared" si="52"/>
      </c>
      <c r="T66" s="161">
        <f t="shared" si="52"/>
      </c>
      <c r="U66" s="161">
        <f t="shared" si="52"/>
      </c>
      <c r="V66" s="161">
        <f t="shared" si="52"/>
      </c>
      <c r="W66" s="161">
        <f t="shared" si="52"/>
      </c>
      <c r="X66" s="161">
        <f t="shared" si="52"/>
      </c>
      <c r="Y66" s="161">
        <f t="shared" si="52"/>
      </c>
      <c r="Z66" s="161">
        <f t="shared" si="52"/>
      </c>
      <c r="AA66" s="161">
        <f t="shared" si="52"/>
      </c>
      <c r="AB66" s="161">
        <f t="shared" si="52"/>
      </c>
      <c r="AC66" s="161">
        <f t="shared" si="52"/>
      </c>
      <c r="AD66" s="161">
        <f t="shared" si="52"/>
      </c>
      <c r="AE66" s="161">
        <f t="shared" si="52"/>
      </c>
      <c r="AF66" s="161">
        <f t="shared" si="52"/>
      </c>
      <c r="AG66" s="161">
        <f t="shared" si="52"/>
      </c>
      <c r="AH66" s="161">
        <f t="shared" si="52"/>
      </c>
      <c r="AI66" s="161">
        <f t="shared" si="52"/>
      </c>
      <c r="AJ66" s="161">
        <f t="shared" si="52"/>
      </c>
      <c r="AK66" s="161">
        <f t="shared" si="52"/>
      </c>
      <c r="AL66" s="161">
        <f t="shared" si="52"/>
      </c>
      <c r="AM66" s="161">
        <f t="shared" si="52"/>
      </c>
      <c r="AN66" s="161">
        <f t="shared" si="52"/>
      </c>
      <c r="AO66" s="161">
        <f t="shared" si="52"/>
      </c>
      <c r="AP66" s="161">
        <f t="shared" si="52"/>
      </c>
      <c r="AQ66" s="161">
        <f t="shared" si="52"/>
      </c>
      <c r="AR66" s="161">
        <f t="shared" si="52"/>
      </c>
      <c r="AS66" s="161">
        <f t="shared" si="52"/>
      </c>
      <c r="AT66" s="161">
        <f t="shared" si="52"/>
      </c>
      <c r="AU66" s="161">
        <f t="shared" si="52"/>
      </c>
      <c r="AV66" s="161">
        <f t="shared" si="52"/>
      </c>
      <c r="AW66" s="161">
        <f t="shared" si="52"/>
      </c>
      <c r="AX66" s="161">
        <f t="shared" si="52"/>
      </c>
      <c r="AY66" s="161">
        <f t="shared" si="52"/>
      </c>
      <c r="AZ66" s="161">
        <f t="shared" si="52"/>
      </c>
      <c r="BA66" s="161">
        <f t="shared" si="52"/>
      </c>
      <c r="BB66" s="161">
        <f t="shared" si="52"/>
      </c>
      <c r="BC66" s="161">
        <f t="shared" si="52"/>
      </c>
      <c r="BD66" s="161">
        <f t="shared" si="52"/>
      </c>
      <c r="BE66" s="161">
        <f t="shared" si="52"/>
      </c>
      <c r="BF66" s="161">
        <f t="shared" si="52"/>
      </c>
      <c r="BG66" s="161">
        <f t="shared" si="52"/>
      </c>
      <c r="BH66" s="161">
        <f t="shared" si="52"/>
      </c>
      <c r="BI66" s="161">
        <f t="shared" si="52"/>
      </c>
      <c r="BJ66" s="161">
        <f t="shared" si="52"/>
      </c>
      <c r="BK66" s="161">
        <f t="shared" si="52"/>
      </c>
      <c r="BL66" s="161">
        <f t="shared" si="52"/>
      </c>
      <c r="BM66" s="161">
        <f t="shared" si="52"/>
      </c>
      <c r="BN66" s="161">
        <f t="shared" si="52"/>
      </c>
      <c r="BO66" s="161">
        <f t="shared" si="52"/>
      </c>
      <c r="BP66" s="161">
        <f t="shared" si="52"/>
      </c>
      <c r="BQ66" s="161">
        <f t="shared" si="52"/>
      </c>
      <c r="BR66" s="161">
        <f t="shared" si="52"/>
      </c>
      <c r="BS66" s="161">
        <f t="shared" si="52"/>
      </c>
      <c r="BT66" s="161">
        <f aca="true" t="shared" si="53" ref="BT66:EE69">IF(BT26="","",BT26/BT$32)</f>
      </c>
      <c r="BU66" s="161">
        <f t="shared" si="53"/>
      </c>
      <c r="BV66" s="161">
        <f t="shared" si="53"/>
      </c>
      <c r="BW66" s="161">
        <f t="shared" si="53"/>
      </c>
      <c r="BX66" s="161">
        <f t="shared" si="53"/>
      </c>
      <c r="BY66" s="161">
        <f t="shared" si="53"/>
      </c>
      <c r="BZ66" s="161">
        <f t="shared" si="53"/>
      </c>
      <c r="CA66" s="161">
        <f t="shared" si="53"/>
      </c>
      <c r="CB66" s="161">
        <f t="shared" si="53"/>
      </c>
      <c r="CC66" s="161">
        <f t="shared" si="53"/>
      </c>
      <c r="CD66" s="161">
        <f t="shared" si="53"/>
      </c>
      <c r="CE66" s="161">
        <f t="shared" si="53"/>
      </c>
      <c r="CF66" s="161">
        <f t="shared" si="53"/>
      </c>
      <c r="CG66" s="161">
        <f t="shared" si="53"/>
      </c>
      <c r="CH66" s="161">
        <f t="shared" si="53"/>
      </c>
      <c r="CI66" s="161">
        <f t="shared" si="53"/>
      </c>
      <c r="CJ66" s="161">
        <f t="shared" si="53"/>
      </c>
      <c r="CK66" s="161">
        <f t="shared" si="53"/>
      </c>
      <c r="CL66" s="161">
        <f t="shared" si="53"/>
      </c>
      <c r="CM66" s="161">
        <f t="shared" si="53"/>
      </c>
      <c r="CN66" s="161">
        <f t="shared" si="53"/>
      </c>
      <c r="CO66" s="161">
        <f t="shared" si="53"/>
      </c>
      <c r="CP66" s="161">
        <f t="shared" si="53"/>
      </c>
      <c r="CQ66" s="161">
        <f t="shared" si="53"/>
      </c>
      <c r="CR66" s="161">
        <f t="shared" si="53"/>
      </c>
      <c r="CS66" s="161">
        <f t="shared" si="53"/>
      </c>
      <c r="CT66" s="161">
        <f t="shared" si="53"/>
      </c>
      <c r="CU66" s="161">
        <f t="shared" si="53"/>
      </c>
      <c r="CV66" s="161">
        <f t="shared" si="53"/>
      </c>
      <c r="CW66" s="161">
        <f t="shared" si="53"/>
      </c>
      <c r="CX66" s="161">
        <f t="shared" si="53"/>
      </c>
      <c r="CY66" s="161">
        <f t="shared" si="53"/>
      </c>
      <c r="CZ66" s="161">
        <f t="shared" si="53"/>
      </c>
      <c r="DA66" s="161">
        <f t="shared" si="53"/>
      </c>
      <c r="DB66" s="161">
        <f t="shared" si="53"/>
      </c>
      <c r="DC66" s="161">
        <f t="shared" si="53"/>
      </c>
      <c r="DD66" s="161">
        <f t="shared" si="53"/>
      </c>
      <c r="DE66" s="161">
        <f t="shared" si="53"/>
      </c>
      <c r="DF66" s="161">
        <f t="shared" si="53"/>
      </c>
      <c r="DG66" s="161">
        <f t="shared" si="53"/>
      </c>
      <c r="DH66" s="161">
        <f t="shared" si="53"/>
      </c>
      <c r="DI66" s="161">
        <f t="shared" si="53"/>
      </c>
      <c r="DJ66" s="161">
        <f t="shared" si="53"/>
      </c>
      <c r="DK66" s="161">
        <f t="shared" si="53"/>
      </c>
      <c r="DL66" s="161">
        <f t="shared" si="53"/>
      </c>
      <c r="DM66" s="161">
        <f t="shared" si="53"/>
      </c>
      <c r="DN66" s="161">
        <f t="shared" si="53"/>
      </c>
      <c r="DO66" s="161">
        <f t="shared" si="53"/>
      </c>
      <c r="DP66" s="161">
        <f t="shared" si="53"/>
      </c>
      <c r="DQ66" s="161">
        <f t="shared" si="53"/>
      </c>
      <c r="DR66" s="161">
        <f t="shared" si="53"/>
      </c>
      <c r="DS66" s="161">
        <f t="shared" si="53"/>
      </c>
      <c r="DT66" s="161">
        <f t="shared" si="53"/>
      </c>
      <c r="DU66" s="161">
        <f t="shared" si="53"/>
      </c>
      <c r="DV66" s="161">
        <f t="shared" si="53"/>
      </c>
      <c r="DW66" s="161">
        <f t="shared" si="53"/>
      </c>
      <c r="DX66" s="161">
        <f t="shared" si="53"/>
      </c>
      <c r="DY66" s="161">
        <f t="shared" si="53"/>
      </c>
      <c r="DZ66" s="161">
        <f t="shared" si="53"/>
      </c>
      <c r="EA66" s="161">
        <f t="shared" si="53"/>
      </c>
      <c r="EB66" s="161">
        <f t="shared" si="53"/>
      </c>
      <c r="EC66" s="161">
        <f t="shared" si="53"/>
      </c>
      <c r="ED66" s="161">
        <f t="shared" si="53"/>
      </c>
      <c r="EE66" s="161">
        <f t="shared" si="53"/>
      </c>
      <c r="EF66" s="161">
        <f t="shared" si="51"/>
      </c>
      <c r="EG66" s="161">
        <f t="shared" si="51"/>
      </c>
      <c r="EH66" s="161">
        <f t="shared" si="51"/>
      </c>
      <c r="EI66" s="161">
        <f t="shared" si="51"/>
      </c>
      <c r="EJ66" s="161">
        <f t="shared" si="51"/>
      </c>
      <c r="EK66" s="161">
        <f t="shared" si="51"/>
      </c>
      <c r="EL66" s="161">
        <f t="shared" si="51"/>
      </c>
      <c r="EM66" s="161">
        <f t="shared" si="51"/>
      </c>
      <c r="EN66" s="161">
        <f t="shared" si="51"/>
      </c>
      <c r="EO66" s="161">
        <f t="shared" si="51"/>
      </c>
      <c r="EP66" s="161">
        <f t="shared" si="51"/>
      </c>
      <c r="EQ66" s="161">
        <f t="shared" si="51"/>
      </c>
      <c r="ER66" s="161">
        <f t="shared" si="51"/>
      </c>
      <c r="ES66" s="161">
        <f t="shared" si="51"/>
      </c>
      <c r="ET66" s="161">
        <f t="shared" si="51"/>
      </c>
      <c r="EU66" s="161">
        <f t="shared" si="51"/>
      </c>
      <c r="EV66" s="161">
        <f t="shared" si="51"/>
      </c>
      <c r="EW66" s="161">
        <f t="shared" si="51"/>
      </c>
      <c r="EX66" s="161">
        <f t="shared" si="51"/>
      </c>
      <c r="EY66" s="161">
        <f t="shared" si="51"/>
      </c>
      <c r="EZ66" s="161">
        <f t="shared" si="51"/>
      </c>
      <c r="FA66" s="161">
        <f t="shared" si="51"/>
      </c>
      <c r="FB66" s="161">
        <f t="shared" si="51"/>
      </c>
      <c r="FC66" s="161">
        <f t="shared" si="51"/>
      </c>
      <c r="FD66" s="161">
        <f t="shared" si="51"/>
      </c>
      <c r="FE66" s="161">
        <f t="shared" si="51"/>
      </c>
      <c r="FF66" s="161">
        <f t="shared" si="51"/>
      </c>
      <c r="FG66" s="161">
        <f t="shared" si="51"/>
      </c>
      <c r="FH66" s="161">
        <f t="shared" si="51"/>
      </c>
      <c r="FI66" s="161">
        <f t="shared" si="51"/>
      </c>
      <c r="FJ66" s="161">
        <f t="shared" si="51"/>
      </c>
      <c r="FK66" s="161">
        <f t="shared" si="51"/>
      </c>
      <c r="FL66" s="161">
        <f t="shared" si="51"/>
      </c>
      <c r="FM66" s="161">
        <f t="shared" si="51"/>
      </c>
      <c r="FN66" s="161">
        <f t="shared" si="51"/>
      </c>
      <c r="FO66" s="161">
        <f t="shared" si="51"/>
      </c>
      <c r="FP66" s="161">
        <f t="shared" si="51"/>
      </c>
      <c r="FQ66" s="161">
        <f t="shared" si="51"/>
      </c>
      <c r="FR66" s="161">
        <f t="shared" si="51"/>
      </c>
      <c r="FS66" s="161">
        <f t="shared" si="51"/>
      </c>
      <c r="FT66" s="161">
        <f t="shared" si="51"/>
      </c>
      <c r="FU66" s="161">
        <f t="shared" si="51"/>
      </c>
      <c r="FV66" s="161">
        <f t="shared" si="51"/>
      </c>
      <c r="FW66" s="161">
        <f t="shared" si="51"/>
      </c>
      <c r="FX66" s="161">
        <f t="shared" si="51"/>
      </c>
      <c r="FY66" s="161">
        <f t="shared" si="51"/>
      </c>
      <c r="FZ66" s="161">
        <f t="shared" si="51"/>
      </c>
      <c r="GA66" s="161">
        <f t="shared" si="51"/>
      </c>
      <c r="GB66" s="161">
        <f t="shared" si="51"/>
      </c>
      <c r="GC66" s="161">
        <f t="shared" si="51"/>
      </c>
      <c r="GD66" s="161">
        <f t="shared" si="51"/>
      </c>
      <c r="GE66" s="161">
        <f t="shared" si="51"/>
      </c>
      <c r="GF66" s="161">
        <f t="shared" si="51"/>
      </c>
      <c r="GG66" s="161">
        <f t="shared" si="51"/>
      </c>
      <c r="GH66" s="161">
        <f t="shared" si="51"/>
      </c>
      <c r="GI66" s="161">
        <f t="shared" si="51"/>
      </c>
      <c r="GJ66" s="161">
        <f t="shared" si="51"/>
      </c>
      <c r="GK66" s="161">
        <f t="shared" si="51"/>
      </c>
      <c r="GL66" s="161">
        <f t="shared" si="51"/>
      </c>
      <c r="GM66" s="161">
        <f t="shared" si="51"/>
      </c>
      <c r="GN66" s="161">
        <f t="shared" si="51"/>
      </c>
      <c r="GO66" s="161">
        <f t="shared" si="51"/>
      </c>
      <c r="GP66" s="161">
        <f t="shared" si="51"/>
      </c>
      <c r="GQ66" s="161">
        <f t="shared" si="47"/>
      </c>
      <c r="GR66" s="161">
        <f t="shared" si="47"/>
      </c>
      <c r="GS66" s="161">
        <f t="shared" si="47"/>
      </c>
      <c r="GT66" s="161">
        <f t="shared" si="47"/>
      </c>
      <c r="GU66" s="161">
        <f t="shared" si="47"/>
      </c>
      <c r="GV66" s="161">
        <f t="shared" si="47"/>
      </c>
      <c r="GW66" s="161">
        <f t="shared" si="47"/>
      </c>
      <c r="GX66" s="161">
        <f t="shared" si="47"/>
      </c>
      <c r="GY66" s="161">
        <f t="shared" si="47"/>
      </c>
      <c r="GZ66" s="161">
        <f t="shared" si="47"/>
      </c>
      <c r="HA66" s="161">
        <f t="shared" si="47"/>
      </c>
      <c r="HB66" s="161">
        <f t="shared" si="47"/>
      </c>
      <c r="HC66" s="161">
        <f t="shared" si="47"/>
      </c>
      <c r="HD66" s="161">
        <f t="shared" si="47"/>
      </c>
      <c r="HE66" s="161">
        <f t="shared" si="47"/>
      </c>
      <c r="HF66" s="161">
        <f t="shared" si="47"/>
      </c>
      <c r="HG66" s="161">
        <f t="shared" si="47"/>
      </c>
      <c r="HH66" s="161">
        <f t="shared" si="47"/>
      </c>
      <c r="HI66" s="161">
        <f t="shared" si="47"/>
      </c>
      <c r="HJ66" s="161">
        <f t="shared" si="47"/>
      </c>
      <c r="HK66" s="161">
        <f t="shared" si="47"/>
      </c>
      <c r="HL66" s="161">
        <f t="shared" si="47"/>
      </c>
      <c r="HM66" s="161">
        <f t="shared" si="47"/>
      </c>
      <c r="HN66" s="161">
        <f aca="true" t="shared" si="54" ref="HN66:IV66">IF(HN26="","",HN26/HN$32)</f>
      </c>
      <c r="HO66" s="161">
        <f t="shared" si="54"/>
      </c>
      <c r="HP66" s="161">
        <f t="shared" si="54"/>
      </c>
      <c r="HQ66" s="161">
        <f t="shared" si="54"/>
      </c>
      <c r="HR66" s="161">
        <f t="shared" si="54"/>
      </c>
      <c r="HS66" s="161">
        <f t="shared" si="54"/>
      </c>
      <c r="HT66" s="161">
        <f t="shared" si="54"/>
      </c>
      <c r="HU66" s="161">
        <f t="shared" si="54"/>
      </c>
      <c r="HV66" s="161">
        <f t="shared" si="54"/>
      </c>
      <c r="HW66" s="161">
        <f t="shared" si="54"/>
      </c>
      <c r="HX66" s="161">
        <f t="shared" si="54"/>
      </c>
      <c r="HY66" s="161">
        <f t="shared" si="54"/>
      </c>
      <c r="HZ66" s="161">
        <f t="shared" si="54"/>
      </c>
      <c r="IA66" s="161">
        <f t="shared" si="54"/>
      </c>
      <c r="IB66" s="161">
        <f t="shared" si="54"/>
      </c>
      <c r="IC66" s="161">
        <f t="shared" si="54"/>
      </c>
      <c r="ID66" s="161">
        <f t="shared" si="54"/>
      </c>
      <c r="IE66" s="161">
        <f t="shared" si="54"/>
      </c>
      <c r="IF66" s="161">
        <f t="shared" si="54"/>
      </c>
      <c r="IG66" s="161">
        <f t="shared" si="54"/>
      </c>
      <c r="IH66" s="161">
        <f t="shared" si="54"/>
      </c>
      <c r="II66" s="161">
        <f t="shared" si="54"/>
      </c>
      <c r="IJ66" s="161">
        <f t="shared" si="54"/>
      </c>
      <c r="IK66" s="161">
        <f t="shared" si="54"/>
      </c>
      <c r="IL66" s="161">
        <f t="shared" si="54"/>
      </c>
      <c r="IM66" s="161">
        <f t="shared" si="54"/>
      </c>
      <c r="IN66" s="161">
        <f t="shared" si="54"/>
      </c>
      <c r="IO66" s="161">
        <f t="shared" si="54"/>
      </c>
      <c r="IP66" s="161">
        <f t="shared" si="54"/>
      </c>
      <c r="IQ66" s="161">
        <f t="shared" si="54"/>
      </c>
      <c r="IR66" s="161">
        <f t="shared" si="54"/>
      </c>
      <c r="IS66" s="161">
        <f t="shared" si="54"/>
      </c>
      <c r="IT66" s="161">
        <f t="shared" si="54"/>
      </c>
      <c r="IU66" s="161">
        <f t="shared" si="54"/>
      </c>
      <c r="IV66" s="161">
        <f t="shared" si="54"/>
      </c>
    </row>
    <row r="67" spans="1:256" s="162" customFormat="1" ht="13.5">
      <c r="A67" s="53"/>
      <c r="B67" s="159">
        <f>IF('出席簿'!B35="","",'出席簿'!B35)</f>
      </c>
      <c r="C67" s="160">
        <f>IF(SUM(F67:IV67)=0,"",AVERAGE(F67:IV67))</f>
      </c>
      <c r="D67" s="53"/>
      <c r="E67" s="218"/>
      <c r="F67" s="161">
        <f t="shared" si="10"/>
      </c>
      <c r="G67" s="161">
        <f t="shared" si="11"/>
      </c>
      <c r="H67" s="161">
        <f aca="true" t="shared" si="55" ref="H67:BS67">IF(H27="","",H27/H$32)</f>
      </c>
      <c r="I67" s="161">
        <f t="shared" si="55"/>
      </c>
      <c r="J67" s="161">
        <f t="shared" si="55"/>
      </c>
      <c r="K67" s="161">
        <f t="shared" si="55"/>
      </c>
      <c r="L67" s="161">
        <f t="shared" si="55"/>
      </c>
      <c r="M67" s="161">
        <f t="shared" si="55"/>
      </c>
      <c r="N67" s="161">
        <f t="shared" si="55"/>
      </c>
      <c r="O67" s="161">
        <f t="shared" si="55"/>
      </c>
      <c r="P67" s="161">
        <f t="shared" si="55"/>
      </c>
      <c r="Q67" s="161">
        <f t="shared" si="55"/>
      </c>
      <c r="R67" s="161">
        <f t="shared" si="55"/>
      </c>
      <c r="S67" s="161">
        <f t="shared" si="55"/>
      </c>
      <c r="T67" s="161">
        <f t="shared" si="55"/>
      </c>
      <c r="U67" s="161">
        <f t="shared" si="55"/>
      </c>
      <c r="V67" s="161">
        <f t="shared" si="55"/>
      </c>
      <c r="W67" s="161">
        <f t="shared" si="55"/>
      </c>
      <c r="X67" s="161">
        <f t="shared" si="55"/>
      </c>
      <c r="Y67" s="161">
        <f t="shared" si="55"/>
      </c>
      <c r="Z67" s="161">
        <f t="shared" si="55"/>
      </c>
      <c r="AA67" s="161">
        <f t="shared" si="55"/>
      </c>
      <c r="AB67" s="161">
        <f t="shared" si="55"/>
      </c>
      <c r="AC67" s="161">
        <f t="shared" si="55"/>
      </c>
      <c r="AD67" s="161">
        <f t="shared" si="55"/>
      </c>
      <c r="AE67" s="161">
        <f t="shared" si="55"/>
      </c>
      <c r="AF67" s="161">
        <f t="shared" si="55"/>
      </c>
      <c r="AG67" s="161">
        <f t="shared" si="55"/>
      </c>
      <c r="AH67" s="161">
        <f t="shared" si="55"/>
      </c>
      <c r="AI67" s="161">
        <f t="shared" si="55"/>
      </c>
      <c r="AJ67" s="161">
        <f t="shared" si="55"/>
      </c>
      <c r="AK67" s="161">
        <f t="shared" si="55"/>
      </c>
      <c r="AL67" s="161">
        <f t="shared" si="55"/>
      </c>
      <c r="AM67" s="161">
        <f t="shared" si="55"/>
      </c>
      <c r="AN67" s="161">
        <f t="shared" si="55"/>
      </c>
      <c r="AO67" s="161">
        <f t="shared" si="55"/>
      </c>
      <c r="AP67" s="161">
        <f t="shared" si="55"/>
      </c>
      <c r="AQ67" s="161">
        <f t="shared" si="55"/>
      </c>
      <c r="AR67" s="161">
        <f t="shared" si="55"/>
      </c>
      <c r="AS67" s="161">
        <f t="shared" si="55"/>
      </c>
      <c r="AT67" s="161">
        <f t="shared" si="55"/>
      </c>
      <c r="AU67" s="161">
        <f t="shared" si="55"/>
      </c>
      <c r="AV67" s="161">
        <f t="shared" si="55"/>
      </c>
      <c r="AW67" s="161">
        <f t="shared" si="55"/>
      </c>
      <c r="AX67" s="161">
        <f t="shared" si="55"/>
      </c>
      <c r="AY67" s="161">
        <f t="shared" si="55"/>
      </c>
      <c r="AZ67" s="161">
        <f t="shared" si="55"/>
      </c>
      <c r="BA67" s="161">
        <f t="shared" si="55"/>
      </c>
      <c r="BB67" s="161">
        <f t="shared" si="55"/>
      </c>
      <c r="BC67" s="161">
        <f t="shared" si="55"/>
      </c>
      <c r="BD67" s="161">
        <f t="shared" si="55"/>
      </c>
      <c r="BE67" s="161">
        <f t="shared" si="55"/>
      </c>
      <c r="BF67" s="161">
        <f t="shared" si="55"/>
      </c>
      <c r="BG67" s="161">
        <f t="shared" si="55"/>
      </c>
      <c r="BH67" s="161">
        <f t="shared" si="55"/>
      </c>
      <c r="BI67" s="161">
        <f t="shared" si="55"/>
      </c>
      <c r="BJ67" s="161">
        <f t="shared" si="55"/>
      </c>
      <c r="BK67" s="161">
        <f t="shared" si="55"/>
      </c>
      <c r="BL67" s="161">
        <f t="shared" si="55"/>
      </c>
      <c r="BM67" s="161">
        <f t="shared" si="55"/>
      </c>
      <c r="BN67" s="161">
        <f t="shared" si="55"/>
      </c>
      <c r="BO67" s="161">
        <f t="shared" si="55"/>
      </c>
      <c r="BP67" s="161">
        <f t="shared" si="55"/>
      </c>
      <c r="BQ67" s="161">
        <f t="shared" si="55"/>
      </c>
      <c r="BR67" s="161">
        <f t="shared" si="55"/>
      </c>
      <c r="BS67" s="161">
        <f t="shared" si="55"/>
      </c>
      <c r="BT67" s="161">
        <f t="shared" si="53"/>
      </c>
      <c r="BU67" s="161">
        <f t="shared" si="53"/>
      </c>
      <c r="BV67" s="161">
        <f t="shared" si="53"/>
      </c>
      <c r="BW67" s="161">
        <f t="shared" si="53"/>
      </c>
      <c r="BX67" s="161">
        <f t="shared" si="53"/>
      </c>
      <c r="BY67" s="161">
        <f t="shared" si="53"/>
      </c>
      <c r="BZ67" s="161">
        <f t="shared" si="53"/>
      </c>
      <c r="CA67" s="161">
        <f t="shared" si="53"/>
      </c>
      <c r="CB67" s="161">
        <f t="shared" si="53"/>
      </c>
      <c r="CC67" s="161">
        <f t="shared" si="53"/>
      </c>
      <c r="CD67" s="161">
        <f t="shared" si="53"/>
      </c>
      <c r="CE67" s="161">
        <f t="shared" si="53"/>
      </c>
      <c r="CF67" s="161">
        <f t="shared" si="53"/>
      </c>
      <c r="CG67" s="161">
        <f t="shared" si="53"/>
      </c>
      <c r="CH67" s="161">
        <f t="shared" si="53"/>
      </c>
      <c r="CI67" s="161">
        <f t="shared" si="53"/>
      </c>
      <c r="CJ67" s="161">
        <f t="shared" si="53"/>
      </c>
      <c r="CK67" s="161">
        <f t="shared" si="53"/>
      </c>
      <c r="CL67" s="161">
        <f t="shared" si="53"/>
      </c>
      <c r="CM67" s="161">
        <f t="shared" si="53"/>
      </c>
      <c r="CN67" s="161">
        <f t="shared" si="53"/>
      </c>
      <c r="CO67" s="161">
        <f t="shared" si="53"/>
      </c>
      <c r="CP67" s="161">
        <f t="shared" si="53"/>
      </c>
      <c r="CQ67" s="161">
        <f t="shared" si="53"/>
      </c>
      <c r="CR67" s="161">
        <f t="shared" si="53"/>
      </c>
      <c r="CS67" s="161">
        <f t="shared" si="53"/>
      </c>
      <c r="CT67" s="161">
        <f t="shared" si="53"/>
      </c>
      <c r="CU67" s="161">
        <f t="shared" si="53"/>
      </c>
      <c r="CV67" s="161">
        <f t="shared" si="53"/>
      </c>
      <c r="CW67" s="161">
        <f t="shared" si="53"/>
      </c>
      <c r="CX67" s="161">
        <f t="shared" si="53"/>
      </c>
      <c r="CY67" s="161">
        <f t="shared" si="53"/>
      </c>
      <c r="CZ67" s="161">
        <f t="shared" si="53"/>
      </c>
      <c r="DA67" s="161">
        <f t="shared" si="53"/>
      </c>
      <c r="DB67" s="161">
        <f t="shared" si="53"/>
      </c>
      <c r="DC67" s="161">
        <f t="shared" si="53"/>
      </c>
      <c r="DD67" s="161">
        <f t="shared" si="53"/>
      </c>
      <c r="DE67" s="161">
        <f t="shared" si="53"/>
      </c>
      <c r="DF67" s="161">
        <f t="shared" si="53"/>
      </c>
      <c r="DG67" s="161">
        <f t="shared" si="53"/>
      </c>
      <c r="DH67" s="161">
        <f t="shared" si="53"/>
      </c>
      <c r="DI67" s="161">
        <f t="shared" si="53"/>
      </c>
      <c r="DJ67" s="161">
        <f t="shared" si="53"/>
      </c>
      <c r="DK67" s="161">
        <f t="shared" si="53"/>
      </c>
      <c r="DL67" s="161">
        <f t="shared" si="53"/>
      </c>
      <c r="DM67" s="161">
        <f t="shared" si="53"/>
      </c>
      <c r="DN67" s="161">
        <f t="shared" si="53"/>
      </c>
      <c r="DO67" s="161">
        <f t="shared" si="53"/>
      </c>
      <c r="DP67" s="161">
        <f t="shared" si="53"/>
      </c>
      <c r="DQ67" s="161">
        <f t="shared" si="53"/>
      </c>
      <c r="DR67" s="161">
        <f t="shared" si="53"/>
      </c>
      <c r="DS67" s="161">
        <f t="shared" si="53"/>
      </c>
      <c r="DT67" s="161">
        <f t="shared" si="53"/>
      </c>
      <c r="DU67" s="161">
        <f t="shared" si="53"/>
      </c>
      <c r="DV67" s="161">
        <f t="shared" si="53"/>
      </c>
      <c r="DW67" s="161">
        <f t="shared" si="53"/>
      </c>
      <c r="DX67" s="161">
        <f t="shared" si="53"/>
      </c>
      <c r="DY67" s="161">
        <f t="shared" si="53"/>
      </c>
      <c r="DZ67" s="161">
        <f t="shared" si="53"/>
      </c>
      <c r="EA67" s="161">
        <f t="shared" si="53"/>
      </c>
      <c r="EB67" s="161">
        <f t="shared" si="53"/>
      </c>
      <c r="EC67" s="161">
        <f t="shared" si="53"/>
      </c>
      <c r="ED67" s="161">
        <f t="shared" si="53"/>
      </c>
      <c r="EE67" s="161">
        <f t="shared" si="53"/>
      </c>
      <c r="EF67" s="161">
        <f t="shared" si="51"/>
      </c>
      <c r="EG67" s="161">
        <f t="shared" si="51"/>
      </c>
      <c r="EH67" s="161">
        <f t="shared" si="51"/>
      </c>
      <c r="EI67" s="161">
        <f t="shared" si="51"/>
      </c>
      <c r="EJ67" s="161">
        <f t="shared" si="51"/>
      </c>
      <c r="EK67" s="161">
        <f t="shared" si="51"/>
      </c>
      <c r="EL67" s="161">
        <f t="shared" si="51"/>
      </c>
      <c r="EM67" s="161">
        <f t="shared" si="51"/>
      </c>
      <c r="EN67" s="161">
        <f t="shared" si="51"/>
      </c>
      <c r="EO67" s="161">
        <f t="shared" si="51"/>
      </c>
      <c r="EP67" s="161">
        <f t="shared" si="51"/>
      </c>
      <c r="EQ67" s="161">
        <f t="shared" si="51"/>
      </c>
      <c r="ER67" s="161">
        <f t="shared" si="51"/>
      </c>
      <c r="ES67" s="161">
        <f t="shared" si="51"/>
      </c>
      <c r="ET67" s="161">
        <f t="shared" si="51"/>
      </c>
      <c r="EU67" s="161">
        <f t="shared" si="51"/>
      </c>
      <c r="EV67" s="161">
        <f t="shared" si="51"/>
      </c>
      <c r="EW67" s="161">
        <f t="shared" si="51"/>
      </c>
      <c r="EX67" s="161">
        <f t="shared" si="51"/>
      </c>
      <c r="EY67" s="161">
        <f t="shared" si="51"/>
      </c>
      <c r="EZ67" s="161">
        <f t="shared" si="51"/>
      </c>
      <c r="FA67" s="161">
        <f t="shared" si="51"/>
      </c>
      <c r="FB67" s="161">
        <f t="shared" si="51"/>
      </c>
      <c r="FC67" s="161">
        <f t="shared" si="51"/>
      </c>
      <c r="FD67" s="161">
        <f t="shared" si="51"/>
      </c>
      <c r="FE67" s="161">
        <f t="shared" si="51"/>
      </c>
      <c r="FF67" s="161">
        <f t="shared" si="51"/>
      </c>
      <c r="FG67" s="161">
        <f t="shared" si="51"/>
      </c>
      <c r="FH67" s="161">
        <f t="shared" si="51"/>
      </c>
      <c r="FI67" s="161">
        <f t="shared" si="51"/>
      </c>
      <c r="FJ67" s="161">
        <f t="shared" si="51"/>
      </c>
      <c r="FK67" s="161">
        <f t="shared" si="51"/>
      </c>
      <c r="FL67" s="161">
        <f t="shared" si="51"/>
      </c>
      <c r="FM67" s="161">
        <f t="shared" si="51"/>
      </c>
      <c r="FN67" s="161">
        <f t="shared" si="51"/>
      </c>
      <c r="FO67" s="161">
        <f t="shared" si="51"/>
      </c>
      <c r="FP67" s="161">
        <f t="shared" si="51"/>
      </c>
      <c r="FQ67" s="161">
        <f t="shared" si="51"/>
      </c>
      <c r="FR67" s="161">
        <f t="shared" si="51"/>
      </c>
      <c r="FS67" s="161">
        <f t="shared" si="51"/>
      </c>
      <c r="FT67" s="161">
        <f t="shared" si="51"/>
      </c>
      <c r="FU67" s="161">
        <f t="shared" si="51"/>
      </c>
      <c r="FV67" s="161">
        <f t="shared" si="51"/>
      </c>
      <c r="FW67" s="161">
        <f t="shared" si="51"/>
      </c>
      <c r="FX67" s="161">
        <f t="shared" si="51"/>
      </c>
      <c r="FY67" s="161">
        <f t="shared" si="51"/>
      </c>
      <c r="FZ67" s="161">
        <f t="shared" si="51"/>
      </c>
      <c r="GA67" s="161">
        <f t="shared" si="51"/>
      </c>
      <c r="GB67" s="161">
        <f t="shared" si="51"/>
      </c>
      <c r="GC67" s="161">
        <f t="shared" si="51"/>
      </c>
      <c r="GD67" s="161">
        <f t="shared" si="51"/>
      </c>
      <c r="GE67" s="161">
        <f t="shared" si="51"/>
      </c>
      <c r="GF67" s="161">
        <f t="shared" si="51"/>
      </c>
      <c r="GG67" s="161">
        <f t="shared" si="51"/>
      </c>
      <c r="GH67" s="161">
        <f t="shared" si="51"/>
      </c>
      <c r="GI67" s="161">
        <f t="shared" si="51"/>
      </c>
      <c r="GJ67" s="161">
        <f t="shared" si="51"/>
      </c>
      <c r="GK67" s="161">
        <f t="shared" si="51"/>
      </c>
      <c r="GL67" s="161">
        <f t="shared" si="51"/>
      </c>
      <c r="GM67" s="161">
        <f t="shared" si="51"/>
      </c>
      <c r="GN67" s="161">
        <f t="shared" si="51"/>
      </c>
      <c r="GO67" s="161">
        <f t="shared" si="51"/>
      </c>
      <c r="GP67" s="161">
        <f t="shared" si="51"/>
      </c>
      <c r="GQ67" s="161">
        <f aca="true" t="shared" si="56" ref="GQ67:IV70">IF(GQ27="","",GQ27/GQ$32)</f>
      </c>
      <c r="GR67" s="161">
        <f t="shared" si="56"/>
      </c>
      <c r="GS67" s="161">
        <f t="shared" si="56"/>
      </c>
      <c r="GT67" s="161">
        <f t="shared" si="56"/>
      </c>
      <c r="GU67" s="161">
        <f t="shared" si="56"/>
      </c>
      <c r="GV67" s="161">
        <f t="shared" si="56"/>
      </c>
      <c r="GW67" s="161">
        <f t="shared" si="56"/>
      </c>
      <c r="GX67" s="161">
        <f t="shared" si="56"/>
      </c>
      <c r="GY67" s="161">
        <f t="shared" si="56"/>
      </c>
      <c r="GZ67" s="161">
        <f t="shared" si="56"/>
      </c>
      <c r="HA67" s="161">
        <f t="shared" si="56"/>
      </c>
      <c r="HB67" s="161">
        <f t="shared" si="56"/>
      </c>
      <c r="HC67" s="161">
        <f t="shared" si="56"/>
      </c>
      <c r="HD67" s="161">
        <f t="shared" si="56"/>
      </c>
      <c r="HE67" s="161">
        <f t="shared" si="56"/>
      </c>
      <c r="HF67" s="161">
        <f t="shared" si="56"/>
      </c>
      <c r="HG67" s="161">
        <f t="shared" si="56"/>
      </c>
      <c r="HH67" s="161">
        <f t="shared" si="56"/>
      </c>
      <c r="HI67" s="161">
        <f t="shared" si="56"/>
      </c>
      <c r="HJ67" s="161">
        <f t="shared" si="56"/>
      </c>
      <c r="HK67" s="161">
        <f t="shared" si="56"/>
      </c>
      <c r="HL67" s="161">
        <f t="shared" si="56"/>
      </c>
      <c r="HM67" s="161">
        <f t="shared" si="56"/>
      </c>
      <c r="HN67" s="161">
        <f t="shared" si="56"/>
      </c>
      <c r="HO67" s="161">
        <f t="shared" si="56"/>
      </c>
      <c r="HP67" s="161">
        <f t="shared" si="56"/>
      </c>
      <c r="HQ67" s="161">
        <f t="shared" si="56"/>
      </c>
      <c r="HR67" s="161">
        <f t="shared" si="56"/>
      </c>
      <c r="HS67" s="161">
        <f t="shared" si="56"/>
      </c>
      <c r="HT67" s="161">
        <f t="shared" si="56"/>
      </c>
      <c r="HU67" s="161">
        <f t="shared" si="56"/>
      </c>
      <c r="HV67" s="161">
        <f t="shared" si="56"/>
      </c>
      <c r="HW67" s="161">
        <f t="shared" si="56"/>
      </c>
      <c r="HX67" s="161">
        <f t="shared" si="56"/>
      </c>
      <c r="HY67" s="161">
        <f t="shared" si="56"/>
      </c>
      <c r="HZ67" s="161">
        <f t="shared" si="56"/>
      </c>
      <c r="IA67" s="161">
        <f t="shared" si="56"/>
      </c>
      <c r="IB67" s="161">
        <f t="shared" si="56"/>
      </c>
      <c r="IC67" s="161">
        <f t="shared" si="56"/>
      </c>
      <c r="ID67" s="161">
        <f t="shared" si="56"/>
      </c>
      <c r="IE67" s="161">
        <f t="shared" si="56"/>
      </c>
      <c r="IF67" s="161">
        <f t="shared" si="56"/>
      </c>
      <c r="IG67" s="161">
        <f t="shared" si="56"/>
      </c>
      <c r="IH67" s="161">
        <f t="shared" si="56"/>
      </c>
      <c r="II67" s="161">
        <f t="shared" si="56"/>
      </c>
      <c r="IJ67" s="161">
        <f t="shared" si="56"/>
      </c>
      <c r="IK67" s="161">
        <f t="shared" si="56"/>
      </c>
      <c r="IL67" s="161">
        <f t="shared" si="56"/>
      </c>
      <c r="IM67" s="161">
        <f t="shared" si="56"/>
      </c>
      <c r="IN67" s="161">
        <f t="shared" si="56"/>
      </c>
      <c r="IO67" s="161">
        <f t="shared" si="56"/>
      </c>
      <c r="IP67" s="161">
        <f t="shared" si="56"/>
      </c>
      <c r="IQ67" s="161">
        <f t="shared" si="56"/>
      </c>
      <c r="IR67" s="161">
        <f t="shared" si="56"/>
      </c>
      <c r="IS67" s="161">
        <f t="shared" si="56"/>
      </c>
      <c r="IT67" s="161">
        <f t="shared" si="56"/>
      </c>
      <c r="IU67" s="161">
        <f t="shared" si="56"/>
      </c>
      <c r="IV67" s="161">
        <f t="shared" si="56"/>
      </c>
    </row>
    <row r="68" spans="1:256" s="162" customFormat="1" ht="13.5">
      <c r="A68" s="53"/>
      <c r="B68" s="159">
        <f>IF('出席簿'!B36="","",'出席簿'!B36)</f>
      </c>
      <c r="C68" s="160">
        <f>IF(SUM(F68:IV68)=0,"",AVERAGE(F68:IV68))</f>
      </c>
      <c r="D68" s="53"/>
      <c r="E68" s="218"/>
      <c r="F68" s="161">
        <f t="shared" si="10"/>
      </c>
      <c r="G68" s="161">
        <f t="shared" si="11"/>
      </c>
      <c r="H68" s="161">
        <f aca="true" t="shared" si="57" ref="H68:BS68">IF(H28="","",H28/H$32)</f>
      </c>
      <c r="I68" s="161">
        <f t="shared" si="57"/>
      </c>
      <c r="J68" s="161">
        <f t="shared" si="57"/>
      </c>
      <c r="K68" s="161">
        <f t="shared" si="57"/>
      </c>
      <c r="L68" s="161">
        <f t="shared" si="57"/>
      </c>
      <c r="M68" s="161">
        <f t="shared" si="57"/>
      </c>
      <c r="N68" s="161">
        <f t="shared" si="57"/>
      </c>
      <c r="O68" s="161">
        <f t="shared" si="57"/>
      </c>
      <c r="P68" s="161">
        <f t="shared" si="57"/>
      </c>
      <c r="Q68" s="161">
        <f t="shared" si="57"/>
      </c>
      <c r="R68" s="161">
        <f t="shared" si="57"/>
      </c>
      <c r="S68" s="161">
        <f t="shared" si="57"/>
      </c>
      <c r="T68" s="161">
        <f t="shared" si="57"/>
      </c>
      <c r="U68" s="161">
        <f t="shared" si="57"/>
      </c>
      <c r="V68" s="161">
        <f t="shared" si="57"/>
      </c>
      <c r="W68" s="161">
        <f t="shared" si="57"/>
      </c>
      <c r="X68" s="161">
        <f t="shared" si="57"/>
      </c>
      <c r="Y68" s="161">
        <f t="shared" si="57"/>
      </c>
      <c r="Z68" s="161">
        <f t="shared" si="57"/>
      </c>
      <c r="AA68" s="161">
        <f t="shared" si="57"/>
      </c>
      <c r="AB68" s="161">
        <f t="shared" si="57"/>
      </c>
      <c r="AC68" s="161">
        <f t="shared" si="57"/>
      </c>
      <c r="AD68" s="161">
        <f t="shared" si="57"/>
      </c>
      <c r="AE68" s="161">
        <f t="shared" si="57"/>
      </c>
      <c r="AF68" s="161">
        <f t="shared" si="57"/>
      </c>
      <c r="AG68" s="161">
        <f t="shared" si="57"/>
      </c>
      <c r="AH68" s="161">
        <f t="shared" si="57"/>
      </c>
      <c r="AI68" s="161">
        <f t="shared" si="57"/>
      </c>
      <c r="AJ68" s="161">
        <f t="shared" si="57"/>
      </c>
      <c r="AK68" s="161">
        <f t="shared" si="57"/>
      </c>
      <c r="AL68" s="161">
        <f t="shared" si="57"/>
      </c>
      <c r="AM68" s="161">
        <f t="shared" si="57"/>
      </c>
      <c r="AN68" s="161">
        <f t="shared" si="57"/>
      </c>
      <c r="AO68" s="161">
        <f t="shared" si="57"/>
      </c>
      <c r="AP68" s="161">
        <f t="shared" si="57"/>
      </c>
      <c r="AQ68" s="161">
        <f t="shared" si="57"/>
      </c>
      <c r="AR68" s="161">
        <f t="shared" si="57"/>
      </c>
      <c r="AS68" s="161">
        <f t="shared" si="57"/>
      </c>
      <c r="AT68" s="161">
        <f t="shared" si="57"/>
      </c>
      <c r="AU68" s="161">
        <f t="shared" si="57"/>
      </c>
      <c r="AV68" s="161">
        <f t="shared" si="57"/>
      </c>
      <c r="AW68" s="161">
        <f t="shared" si="57"/>
      </c>
      <c r="AX68" s="161">
        <f t="shared" si="57"/>
      </c>
      <c r="AY68" s="161">
        <f t="shared" si="57"/>
      </c>
      <c r="AZ68" s="161">
        <f t="shared" si="57"/>
      </c>
      <c r="BA68" s="161">
        <f t="shared" si="57"/>
      </c>
      <c r="BB68" s="161">
        <f t="shared" si="57"/>
      </c>
      <c r="BC68" s="161">
        <f t="shared" si="57"/>
      </c>
      <c r="BD68" s="161">
        <f t="shared" si="57"/>
      </c>
      <c r="BE68" s="161">
        <f t="shared" si="57"/>
      </c>
      <c r="BF68" s="161">
        <f t="shared" si="57"/>
      </c>
      <c r="BG68" s="161">
        <f t="shared" si="57"/>
      </c>
      <c r="BH68" s="161">
        <f t="shared" si="57"/>
      </c>
      <c r="BI68" s="161">
        <f t="shared" si="57"/>
      </c>
      <c r="BJ68" s="161">
        <f t="shared" si="57"/>
      </c>
      <c r="BK68" s="161">
        <f t="shared" si="57"/>
      </c>
      <c r="BL68" s="161">
        <f t="shared" si="57"/>
      </c>
      <c r="BM68" s="161">
        <f t="shared" si="57"/>
      </c>
      <c r="BN68" s="161">
        <f t="shared" si="57"/>
      </c>
      <c r="BO68" s="161">
        <f t="shared" si="57"/>
      </c>
      <c r="BP68" s="161">
        <f t="shared" si="57"/>
      </c>
      <c r="BQ68" s="161">
        <f t="shared" si="57"/>
      </c>
      <c r="BR68" s="161">
        <f t="shared" si="57"/>
      </c>
      <c r="BS68" s="161">
        <f t="shared" si="57"/>
      </c>
      <c r="BT68" s="161">
        <f t="shared" si="53"/>
      </c>
      <c r="BU68" s="161">
        <f t="shared" si="53"/>
      </c>
      <c r="BV68" s="161">
        <f t="shared" si="53"/>
      </c>
      <c r="BW68" s="161">
        <f t="shared" si="53"/>
      </c>
      <c r="BX68" s="161">
        <f t="shared" si="53"/>
      </c>
      <c r="BY68" s="161">
        <f t="shared" si="53"/>
      </c>
      <c r="BZ68" s="161">
        <f t="shared" si="53"/>
      </c>
      <c r="CA68" s="161">
        <f t="shared" si="53"/>
      </c>
      <c r="CB68" s="161">
        <f t="shared" si="53"/>
      </c>
      <c r="CC68" s="161">
        <f t="shared" si="53"/>
      </c>
      <c r="CD68" s="161">
        <f t="shared" si="53"/>
      </c>
      <c r="CE68" s="161">
        <f t="shared" si="53"/>
      </c>
      <c r="CF68" s="161">
        <f t="shared" si="53"/>
      </c>
      <c r="CG68" s="161">
        <f t="shared" si="53"/>
      </c>
      <c r="CH68" s="161">
        <f t="shared" si="53"/>
      </c>
      <c r="CI68" s="161">
        <f t="shared" si="53"/>
      </c>
      <c r="CJ68" s="161">
        <f t="shared" si="53"/>
      </c>
      <c r="CK68" s="161">
        <f t="shared" si="53"/>
      </c>
      <c r="CL68" s="161">
        <f t="shared" si="53"/>
      </c>
      <c r="CM68" s="161">
        <f t="shared" si="53"/>
      </c>
      <c r="CN68" s="161">
        <f t="shared" si="53"/>
      </c>
      <c r="CO68" s="161">
        <f t="shared" si="53"/>
      </c>
      <c r="CP68" s="161">
        <f t="shared" si="53"/>
      </c>
      <c r="CQ68" s="161">
        <f t="shared" si="53"/>
      </c>
      <c r="CR68" s="161">
        <f t="shared" si="53"/>
      </c>
      <c r="CS68" s="161">
        <f t="shared" si="53"/>
      </c>
      <c r="CT68" s="161">
        <f t="shared" si="53"/>
      </c>
      <c r="CU68" s="161">
        <f t="shared" si="53"/>
      </c>
      <c r="CV68" s="161">
        <f t="shared" si="53"/>
      </c>
      <c r="CW68" s="161">
        <f t="shared" si="53"/>
      </c>
      <c r="CX68" s="161">
        <f t="shared" si="53"/>
      </c>
      <c r="CY68" s="161">
        <f t="shared" si="53"/>
      </c>
      <c r="CZ68" s="161">
        <f t="shared" si="53"/>
      </c>
      <c r="DA68" s="161">
        <f t="shared" si="53"/>
      </c>
      <c r="DB68" s="161">
        <f t="shared" si="53"/>
      </c>
      <c r="DC68" s="161">
        <f t="shared" si="53"/>
      </c>
      <c r="DD68" s="161">
        <f t="shared" si="53"/>
      </c>
      <c r="DE68" s="161">
        <f t="shared" si="53"/>
      </c>
      <c r="DF68" s="161">
        <f t="shared" si="53"/>
      </c>
      <c r="DG68" s="161">
        <f t="shared" si="53"/>
      </c>
      <c r="DH68" s="161">
        <f t="shared" si="53"/>
      </c>
      <c r="DI68" s="161">
        <f t="shared" si="53"/>
      </c>
      <c r="DJ68" s="161">
        <f t="shared" si="53"/>
      </c>
      <c r="DK68" s="161">
        <f t="shared" si="53"/>
      </c>
      <c r="DL68" s="161">
        <f t="shared" si="53"/>
      </c>
      <c r="DM68" s="161">
        <f t="shared" si="53"/>
      </c>
      <c r="DN68" s="161">
        <f t="shared" si="53"/>
      </c>
      <c r="DO68" s="161">
        <f t="shared" si="53"/>
      </c>
      <c r="DP68" s="161">
        <f t="shared" si="53"/>
      </c>
      <c r="DQ68" s="161">
        <f t="shared" si="53"/>
      </c>
      <c r="DR68" s="161">
        <f t="shared" si="53"/>
      </c>
      <c r="DS68" s="161">
        <f t="shared" si="53"/>
      </c>
      <c r="DT68" s="161">
        <f t="shared" si="53"/>
      </c>
      <c r="DU68" s="161">
        <f t="shared" si="53"/>
      </c>
      <c r="DV68" s="161">
        <f t="shared" si="53"/>
      </c>
      <c r="DW68" s="161">
        <f t="shared" si="53"/>
      </c>
      <c r="DX68" s="161">
        <f t="shared" si="53"/>
      </c>
      <c r="DY68" s="161">
        <f t="shared" si="53"/>
      </c>
      <c r="DZ68" s="161">
        <f t="shared" si="53"/>
      </c>
      <c r="EA68" s="161">
        <f t="shared" si="53"/>
      </c>
      <c r="EB68" s="161">
        <f t="shared" si="53"/>
      </c>
      <c r="EC68" s="161">
        <f t="shared" si="53"/>
      </c>
      <c r="ED68" s="161">
        <f t="shared" si="53"/>
      </c>
      <c r="EE68" s="161">
        <f t="shared" si="53"/>
      </c>
      <c r="EF68" s="161">
        <f t="shared" si="51"/>
      </c>
      <c r="EG68" s="161">
        <f t="shared" si="51"/>
      </c>
      <c r="EH68" s="161">
        <f t="shared" si="51"/>
      </c>
      <c r="EI68" s="161">
        <f t="shared" si="51"/>
      </c>
      <c r="EJ68" s="161">
        <f t="shared" si="51"/>
      </c>
      <c r="EK68" s="161">
        <f t="shared" si="51"/>
      </c>
      <c r="EL68" s="161">
        <f t="shared" si="51"/>
      </c>
      <c r="EM68" s="161">
        <f t="shared" si="51"/>
      </c>
      <c r="EN68" s="161">
        <f t="shared" si="51"/>
      </c>
      <c r="EO68" s="161">
        <f t="shared" si="51"/>
      </c>
      <c r="EP68" s="161">
        <f t="shared" si="51"/>
      </c>
      <c r="EQ68" s="161">
        <f t="shared" si="51"/>
      </c>
      <c r="ER68" s="161">
        <f t="shared" si="51"/>
      </c>
      <c r="ES68" s="161">
        <f t="shared" si="51"/>
      </c>
      <c r="ET68" s="161">
        <f t="shared" si="51"/>
      </c>
      <c r="EU68" s="161">
        <f t="shared" si="51"/>
      </c>
      <c r="EV68" s="161">
        <f t="shared" si="51"/>
      </c>
      <c r="EW68" s="161">
        <f t="shared" si="51"/>
      </c>
      <c r="EX68" s="161">
        <f t="shared" si="51"/>
      </c>
      <c r="EY68" s="161">
        <f t="shared" si="51"/>
      </c>
      <c r="EZ68" s="161">
        <f t="shared" si="51"/>
      </c>
      <c r="FA68" s="161">
        <f t="shared" si="51"/>
      </c>
      <c r="FB68" s="161">
        <f t="shared" si="51"/>
      </c>
      <c r="FC68" s="161">
        <f t="shared" si="51"/>
      </c>
      <c r="FD68" s="161">
        <f t="shared" si="51"/>
      </c>
      <c r="FE68" s="161">
        <f t="shared" si="51"/>
      </c>
      <c r="FF68" s="161">
        <f t="shared" si="51"/>
      </c>
      <c r="FG68" s="161">
        <f t="shared" si="51"/>
      </c>
      <c r="FH68" s="161">
        <f t="shared" si="51"/>
      </c>
      <c r="FI68" s="161">
        <f t="shared" si="51"/>
      </c>
      <c r="FJ68" s="161">
        <f t="shared" si="51"/>
      </c>
      <c r="FK68" s="161">
        <f t="shared" si="51"/>
      </c>
      <c r="FL68" s="161">
        <f t="shared" si="51"/>
      </c>
      <c r="FM68" s="161">
        <f t="shared" si="51"/>
      </c>
      <c r="FN68" s="161">
        <f t="shared" si="51"/>
      </c>
      <c r="FO68" s="161">
        <f t="shared" si="51"/>
      </c>
      <c r="FP68" s="161">
        <f t="shared" si="51"/>
      </c>
      <c r="FQ68" s="161">
        <f t="shared" si="51"/>
      </c>
      <c r="FR68" s="161">
        <f t="shared" si="51"/>
      </c>
      <c r="FS68" s="161">
        <f t="shared" si="51"/>
      </c>
      <c r="FT68" s="161">
        <f t="shared" si="51"/>
      </c>
      <c r="FU68" s="161">
        <f t="shared" si="51"/>
      </c>
      <c r="FV68" s="161">
        <f t="shared" si="51"/>
      </c>
      <c r="FW68" s="161">
        <f t="shared" si="51"/>
      </c>
      <c r="FX68" s="161">
        <f t="shared" si="51"/>
      </c>
      <c r="FY68" s="161">
        <f t="shared" si="51"/>
      </c>
      <c r="FZ68" s="161">
        <f t="shared" si="51"/>
      </c>
      <c r="GA68" s="161">
        <f t="shared" si="51"/>
      </c>
      <c r="GB68" s="161">
        <f t="shared" si="51"/>
      </c>
      <c r="GC68" s="161">
        <f t="shared" si="51"/>
      </c>
      <c r="GD68" s="161">
        <f t="shared" si="51"/>
      </c>
      <c r="GE68" s="161">
        <f t="shared" si="51"/>
      </c>
      <c r="GF68" s="161">
        <f t="shared" si="51"/>
      </c>
      <c r="GG68" s="161">
        <f t="shared" si="51"/>
      </c>
      <c r="GH68" s="161">
        <f t="shared" si="51"/>
      </c>
      <c r="GI68" s="161">
        <f t="shared" si="51"/>
      </c>
      <c r="GJ68" s="161">
        <f t="shared" si="51"/>
      </c>
      <c r="GK68" s="161">
        <f t="shared" si="51"/>
      </c>
      <c r="GL68" s="161">
        <f t="shared" si="51"/>
      </c>
      <c r="GM68" s="161">
        <f t="shared" si="51"/>
      </c>
      <c r="GN68" s="161">
        <f t="shared" si="51"/>
      </c>
      <c r="GO68" s="161">
        <f t="shared" si="51"/>
      </c>
      <c r="GP68" s="161">
        <f t="shared" si="51"/>
      </c>
      <c r="GQ68" s="161">
        <f t="shared" si="56"/>
      </c>
      <c r="GR68" s="161">
        <f t="shared" si="56"/>
      </c>
      <c r="GS68" s="161">
        <f t="shared" si="56"/>
      </c>
      <c r="GT68" s="161">
        <f t="shared" si="56"/>
      </c>
      <c r="GU68" s="161">
        <f t="shared" si="56"/>
      </c>
      <c r="GV68" s="161">
        <f t="shared" si="56"/>
      </c>
      <c r="GW68" s="161">
        <f t="shared" si="56"/>
      </c>
      <c r="GX68" s="161">
        <f t="shared" si="56"/>
      </c>
      <c r="GY68" s="161">
        <f t="shared" si="56"/>
      </c>
      <c r="GZ68" s="161">
        <f t="shared" si="56"/>
      </c>
      <c r="HA68" s="161">
        <f t="shared" si="56"/>
      </c>
      <c r="HB68" s="161">
        <f t="shared" si="56"/>
      </c>
      <c r="HC68" s="161">
        <f t="shared" si="56"/>
      </c>
      <c r="HD68" s="161">
        <f t="shared" si="56"/>
      </c>
      <c r="HE68" s="161">
        <f t="shared" si="56"/>
      </c>
      <c r="HF68" s="161">
        <f t="shared" si="56"/>
      </c>
      <c r="HG68" s="161">
        <f t="shared" si="56"/>
      </c>
      <c r="HH68" s="161">
        <f t="shared" si="56"/>
      </c>
      <c r="HI68" s="161">
        <f t="shared" si="56"/>
      </c>
      <c r="HJ68" s="161">
        <f t="shared" si="56"/>
      </c>
      <c r="HK68" s="161">
        <f t="shared" si="56"/>
      </c>
      <c r="HL68" s="161">
        <f t="shared" si="56"/>
      </c>
      <c r="HM68" s="161">
        <f t="shared" si="56"/>
      </c>
      <c r="HN68" s="161">
        <f t="shared" si="56"/>
      </c>
      <c r="HO68" s="161">
        <f t="shared" si="56"/>
      </c>
      <c r="HP68" s="161">
        <f t="shared" si="56"/>
      </c>
      <c r="HQ68" s="161">
        <f t="shared" si="56"/>
      </c>
      <c r="HR68" s="161">
        <f t="shared" si="56"/>
      </c>
      <c r="HS68" s="161">
        <f t="shared" si="56"/>
      </c>
      <c r="HT68" s="161">
        <f t="shared" si="56"/>
      </c>
      <c r="HU68" s="161">
        <f t="shared" si="56"/>
      </c>
      <c r="HV68" s="161">
        <f t="shared" si="56"/>
      </c>
      <c r="HW68" s="161">
        <f t="shared" si="56"/>
      </c>
      <c r="HX68" s="161">
        <f t="shared" si="56"/>
      </c>
      <c r="HY68" s="161">
        <f t="shared" si="56"/>
      </c>
      <c r="HZ68" s="161">
        <f t="shared" si="56"/>
      </c>
      <c r="IA68" s="161">
        <f t="shared" si="56"/>
      </c>
      <c r="IB68" s="161">
        <f t="shared" si="56"/>
      </c>
      <c r="IC68" s="161">
        <f t="shared" si="56"/>
      </c>
      <c r="ID68" s="161">
        <f t="shared" si="56"/>
      </c>
      <c r="IE68" s="161">
        <f t="shared" si="56"/>
      </c>
      <c r="IF68" s="161">
        <f t="shared" si="56"/>
      </c>
      <c r="IG68" s="161">
        <f t="shared" si="56"/>
      </c>
      <c r="IH68" s="161">
        <f t="shared" si="56"/>
      </c>
      <c r="II68" s="161">
        <f t="shared" si="56"/>
      </c>
      <c r="IJ68" s="161">
        <f t="shared" si="56"/>
      </c>
      <c r="IK68" s="161">
        <f t="shared" si="56"/>
      </c>
      <c r="IL68" s="161">
        <f t="shared" si="56"/>
      </c>
      <c r="IM68" s="161">
        <f t="shared" si="56"/>
      </c>
      <c r="IN68" s="161">
        <f t="shared" si="56"/>
      </c>
      <c r="IO68" s="161">
        <f t="shared" si="56"/>
      </c>
      <c r="IP68" s="161">
        <f t="shared" si="56"/>
      </c>
      <c r="IQ68" s="161">
        <f t="shared" si="56"/>
      </c>
      <c r="IR68" s="161">
        <f t="shared" si="56"/>
      </c>
      <c r="IS68" s="161">
        <f t="shared" si="56"/>
      </c>
      <c r="IT68" s="161">
        <f t="shared" si="56"/>
      </c>
      <c r="IU68" s="161">
        <f t="shared" si="56"/>
      </c>
      <c r="IV68" s="161">
        <f t="shared" si="56"/>
      </c>
    </row>
    <row r="69" spans="1:256" s="162" customFormat="1" ht="13.5">
      <c r="A69" s="53"/>
      <c r="B69" s="159">
        <f>IF('出席簿'!B37="","",'出席簿'!B37)</f>
      </c>
      <c r="C69" s="160">
        <f>IF(SUM(F69:IV69)=0,"",AVERAGE(F69:IV69))</f>
      </c>
      <c r="D69" s="53"/>
      <c r="E69" s="218"/>
      <c r="F69" s="161">
        <f t="shared" si="10"/>
      </c>
      <c r="G69" s="161">
        <f t="shared" si="11"/>
      </c>
      <c r="H69" s="161">
        <f aca="true" t="shared" si="58" ref="H69:BS69">IF(H29="","",H29/H$32)</f>
      </c>
      <c r="I69" s="161">
        <f t="shared" si="58"/>
      </c>
      <c r="J69" s="161">
        <f t="shared" si="58"/>
      </c>
      <c r="K69" s="161">
        <f t="shared" si="58"/>
      </c>
      <c r="L69" s="161">
        <f t="shared" si="58"/>
      </c>
      <c r="M69" s="161">
        <f t="shared" si="58"/>
      </c>
      <c r="N69" s="161">
        <f t="shared" si="58"/>
      </c>
      <c r="O69" s="161">
        <f t="shared" si="58"/>
      </c>
      <c r="P69" s="161">
        <f t="shared" si="58"/>
      </c>
      <c r="Q69" s="161">
        <f t="shared" si="58"/>
      </c>
      <c r="R69" s="161">
        <f t="shared" si="58"/>
      </c>
      <c r="S69" s="161">
        <f t="shared" si="58"/>
      </c>
      <c r="T69" s="161">
        <f t="shared" si="58"/>
      </c>
      <c r="U69" s="161">
        <f t="shared" si="58"/>
      </c>
      <c r="V69" s="161">
        <f t="shared" si="58"/>
      </c>
      <c r="W69" s="161">
        <f t="shared" si="58"/>
      </c>
      <c r="X69" s="161">
        <f t="shared" si="58"/>
      </c>
      <c r="Y69" s="161">
        <f t="shared" si="58"/>
      </c>
      <c r="Z69" s="161">
        <f t="shared" si="58"/>
      </c>
      <c r="AA69" s="161">
        <f t="shared" si="58"/>
      </c>
      <c r="AB69" s="161">
        <f t="shared" si="58"/>
      </c>
      <c r="AC69" s="161">
        <f t="shared" si="58"/>
      </c>
      <c r="AD69" s="161">
        <f t="shared" si="58"/>
      </c>
      <c r="AE69" s="161">
        <f t="shared" si="58"/>
      </c>
      <c r="AF69" s="161">
        <f t="shared" si="58"/>
      </c>
      <c r="AG69" s="161">
        <f t="shared" si="58"/>
      </c>
      <c r="AH69" s="161">
        <f t="shared" si="58"/>
      </c>
      <c r="AI69" s="161">
        <f t="shared" si="58"/>
      </c>
      <c r="AJ69" s="161">
        <f t="shared" si="58"/>
      </c>
      <c r="AK69" s="161">
        <f t="shared" si="58"/>
      </c>
      <c r="AL69" s="161">
        <f t="shared" si="58"/>
      </c>
      <c r="AM69" s="161">
        <f t="shared" si="58"/>
      </c>
      <c r="AN69" s="161">
        <f t="shared" si="58"/>
      </c>
      <c r="AO69" s="161">
        <f t="shared" si="58"/>
      </c>
      <c r="AP69" s="161">
        <f t="shared" si="58"/>
      </c>
      <c r="AQ69" s="161">
        <f t="shared" si="58"/>
      </c>
      <c r="AR69" s="161">
        <f t="shared" si="58"/>
      </c>
      <c r="AS69" s="161">
        <f t="shared" si="58"/>
      </c>
      <c r="AT69" s="161">
        <f t="shared" si="58"/>
      </c>
      <c r="AU69" s="161">
        <f t="shared" si="58"/>
      </c>
      <c r="AV69" s="161">
        <f t="shared" si="58"/>
      </c>
      <c r="AW69" s="161">
        <f t="shared" si="58"/>
      </c>
      <c r="AX69" s="161">
        <f t="shared" si="58"/>
      </c>
      <c r="AY69" s="161">
        <f t="shared" si="58"/>
      </c>
      <c r="AZ69" s="161">
        <f t="shared" si="58"/>
      </c>
      <c r="BA69" s="161">
        <f t="shared" si="58"/>
      </c>
      <c r="BB69" s="161">
        <f t="shared" si="58"/>
      </c>
      <c r="BC69" s="161">
        <f t="shared" si="58"/>
      </c>
      <c r="BD69" s="161">
        <f t="shared" si="58"/>
      </c>
      <c r="BE69" s="161">
        <f t="shared" si="58"/>
      </c>
      <c r="BF69" s="161">
        <f t="shared" si="58"/>
      </c>
      <c r="BG69" s="161">
        <f t="shared" si="58"/>
      </c>
      <c r="BH69" s="161">
        <f t="shared" si="58"/>
      </c>
      <c r="BI69" s="161">
        <f t="shared" si="58"/>
      </c>
      <c r="BJ69" s="161">
        <f t="shared" si="58"/>
      </c>
      <c r="BK69" s="161">
        <f t="shared" si="58"/>
      </c>
      <c r="BL69" s="161">
        <f t="shared" si="58"/>
      </c>
      <c r="BM69" s="161">
        <f t="shared" si="58"/>
      </c>
      <c r="BN69" s="161">
        <f t="shared" si="58"/>
      </c>
      <c r="BO69" s="161">
        <f t="shared" si="58"/>
      </c>
      <c r="BP69" s="161">
        <f t="shared" si="58"/>
      </c>
      <c r="BQ69" s="161">
        <f t="shared" si="58"/>
      </c>
      <c r="BR69" s="161">
        <f t="shared" si="58"/>
      </c>
      <c r="BS69" s="161">
        <f t="shared" si="58"/>
      </c>
      <c r="BT69" s="161">
        <f t="shared" si="53"/>
      </c>
      <c r="BU69" s="161">
        <f t="shared" si="53"/>
      </c>
      <c r="BV69" s="161">
        <f t="shared" si="53"/>
      </c>
      <c r="BW69" s="161">
        <f t="shared" si="53"/>
      </c>
      <c r="BX69" s="161">
        <f t="shared" si="53"/>
      </c>
      <c r="BY69" s="161">
        <f t="shared" si="53"/>
      </c>
      <c r="BZ69" s="161">
        <f t="shared" si="53"/>
      </c>
      <c r="CA69" s="161">
        <f t="shared" si="53"/>
      </c>
      <c r="CB69" s="161">
        <f t="shared" si="53"/>
      </c>
      <c r="CC69" s="161">
        <f t="shared" si="53"/>
      </c>
      <c r="CD69" s="161">
        <f t="shared" si="53"/>
      </c>
      <c r="CE69" s="161">
        <f t="shared" si="53"/>
      </c>
      <c r="CF69" s="161">
        <f t="shared" si="53"/>
      </c>
      <c r="CG69" s="161">
        <f t="shared" si="53"/>
      </c>
      <c r="CH69" s="161">
        <f t="shared" si="53"/>
      </c>
      <c r="CI69" s="161">
        <f t="shared" si="53"/>
      </c>
      <c r="CJ69" s="161">
        <f t="shared" si="53"/>
      </c>
      <c r="CK69" s="161">
        <f t="shared" si="53"/>
      </c>
      <c r="CL69" s="161">
        <f t="shared" si="53"/>
      </c>
      <c r="CM69" s="161">
        <f t="shared" si="53"/>
      </c>
      <c r="CN69" s="161">
        <f t="shared" si="53"/>
      </c>
      <c r="CO69" s="161">
        <f t="shared" si="53"/>
      </c>
      <c r="CP69" s="161">
        <f t="shared" si="53"/>
      </c>
      <c r="CQ69" s="161">
        <f t="shared" si="53"/>
      </c>
      <c r="CR69" s="161">
        <f t="shared" si="53"/>
      </c>
      <c r="CS69" s="161">
        <f t="shared" si="53"/>
      </c>
      <c r="CT69" s="161">
        <f t="shared" si="53"/>
      </c>
      <c r="CU69" s="161">
        <f t="shared" si="53"/>
      </c>
      <c r="CV69" s="161">
        <f t="shared" si="53"/>
      </c>
      <c r="CW69" s="161">
        <f t="shared" si="53"/>
      </c>
      <c r="CX69" s="161">
        <f t="shared" si="53"/>
      </c>
      <c r="CY69" s="161">
        <f t="shared" si="53"/>
      </c>
      <c r="CZ69" s="161">
        <f t="shared" si="53"/>
      </c>
      <c r="DA69" s="161">
        <f t="shared" si="53"/>
      </c>
      <c r="DB69" s="161">
        <f t="shared" si="53"/>
      </c>
      <c r="DC69" s="161">
        <f t="shared" si="53"/>
      </c>
      <c r="DD69" s="161">
        <f t="shared" si="53"/>
      </c>
      <c r="DE69" s="161">
        <f t="shared" si="53"/>
      </c>
      <c r="DF69" s="161">
        <f t="shared" si="53"/>
      </c>
      <c r="DG69" s="161">
        <f t="shared" si="53"/>
      </c>
      <c r="DH69" s="161">
        <f t="shared" si="53"/>
      </c>
      <c r="DI69" s="161">
        <f t="shared" si="53"/>
      </c>
      <c r="DJ69" s="161">
        <f t="shared" si="53"/>
      </c>
      <c r="DK69" s="161">
        <f t="shared" si="53"/>
      </c>
      <c r="DL69" s="161">
        <f t="shared" si="53"/>
      </c>
      <c r="DM69" s="161">
        <f t="shared" si="53"/>
      </c>
      <c r="DN69" s="161">
        <f t="shared" si="53"/>
      </c>
      <c r="DO69" s="161">
        <f t="shared" si="53"/>
      </c>
      <c r="DP69" s="161">
        <f t="shared" si="53"/>
      </c>
      <c r="DQ69" s="161">
        <f t="shared" si="53"/>
      </c>
      <c r="DR69" s="161">
        <f t="shared" si="53"/>
      </c>
      <c r="DS69" s="161">
        <f t="shared" si="53"/>
      </c>
      <c r="DT69" s="161">
        <f t="shared" si="53"/>
      </c>
      <c r="DU69" s="161">
        <f t="shared" si="53"/>
      </c>
      <c r="DV69" s="161">
        <f t="shared" si="53"/>
      </c>
      <c r="DW69" s="161">
        <f t="shared" si="53"/>
      </c>
      <c r="DX69" s="161">
        <f t="shared" si="53"/>
      </c>
      <c r="DY69" s="161">
        <f t="shared" si="53"/>
      </c>
      <c r="DZ69" s="161">
        <f t="shared" si="53"/>
      </c>
      <c r="EA69" s="161">
        <f t="shared" si="53"/>
      </c>
      <c r="EB69" s="161">
        <f t="shared" si="53"/>
      </c>
      <c r="EC69" s="161">
        <f t="shared" si="53"/>
      </c>
      <c r="ED69" s="161">
        <f t="shared" si="53"/>
      </c>
      <c r="EE69" s="161">
        <f aca="true" t="shared" si="59" ref="EE69:GP70">IF(EE29="","",EE29/EE$32)</f>
      </c>
      <c r="EF69" s="161">
        <f t="shared" si="59"/>
      </c>
      <c r="EG69" s="161">
        <f t="shared" si="59"/>
      </c>
      <c r="EH69" s="161">
        <f t="shared" si="59"/>
      </c>
      <c r="EI69" s="161">
        <f t="shared" si="59"/>
      </c>
      <c r="EJ69" s="161">
        <f t="shared" si="59"/>
      </c>
      <c r="EK69" s="161">
        <f t="shared" si="59"/>
      </c>
      <c r="EL69" s="161">
        <f t="shared" si="59"/>
      </c>
      <c r="EM69" s="161">
        <f t="shared" si="59"/>
      </c>
      <c r="EN69" s="161">
        <f t="shared" si="59"/>
      </c>
      <c r="EO69" s="161">
        <f t="shared" si="59"/>
      </c>
      <c r="EP69" s="161">
        <f t="shared" si="59"/>
      </c>
      <c r="EQ69" s="161">
        <f t="shared" si="59"/>
      </c>
      <c r="ER69" s="161">
        <f t="shared" si="59"/>
      </c>
      <c r="ES69" s="161">
        <f t="shared" si="59"/>
      </c>
      <c r="ET69" s="161">
        <f t="shared" si="59"/>
      </c>
      <c r="EU69" s="161">
        <f t="shared" si="59"/>
      </c>
      <c r="EV69" s="161">
        <f t="shared" si="59"/>
      </c>
      <c r="EW69" s="161">
        <f t="shared" si="59"/>
      </c>
      <c r="EX69" s="161">
        <f t="shared" si="59"/>
      </c>
      <c r="EY69" s="161">
        <f t="shared" si="59"/>
      </c>
      <c r="EZ69" s="161">
        <f t="shared" si="59"/>
      </c>
      <c r="FA69" s="161">
        <f t="shared" si="59"/>
      </c>
      <c r="FB69" s="161">
        <f t="shared" si="59"/>
      </c>
      <c r="FC69" s="161">
        <f t="shared" si="59"/>
      </c>
      <c r="FD69" s="161">
        <f t="shared" si="59"/>
      </c>
      <c r="FE69" s="161">
        <f t="shared" si="59"/>
      </c>
      <c r="FF69" s="161">
        <f t="shared" si="59"/>
      </c>
      <c r="FG69" s="161">
        <f t="shared" si="59"/>
      </c>
      <c r="FH69" s="161">
        <f t="shared" si="59"/>
      </c>
      <c r="FI69" s="161">
        <f t="shared" si="59"/>
      </c>
      <c r="FJ69" s="161">
        <f t="shared" si="59"/>
      </c>
      <c r="FK69" s="161">
        <f t="shared" si="59"/>
      </c>
      <c r="FL69" s="161">
        <f t="shared" si="59"/>
      </c>
      <c r="FM69" s="161">
        <f t="shared" si="59"/>
      </c>
      <c r="FN69" s="161">
        <f t="shared" si="59"/>
      </c>
      <c r="FO69" s="161">
        <f t="shared" si="59"/>
      </c>
      <c r="FP69" s="161">
        <f t="shared" si="59"/>
      </c>
      <c r="FQ69" s="161">
        <f t="shared" si="59"/>
      </c>
      <c r="FR69" s="161">
        <f t="shared" si="59"/>
      </c>
      <c r="FS69" s="161">
        <f t="shared" si="59"/>
      </c>
      <c r="FT69" s="161">
        <f t="shared" si="59"/>
      </c>
      <c r="FU69" s="161">
        <f t="shared" si="59"/>
      </c>
      <c r="FV69" s="161">
        <f t="shared" si="59"/>
      </c>
      <c r="FW69" s="161">
        <f t="shared" si="59"/>
      </c>
      <c r="FX69" s="161">
        <f t="shared" si="59"/>
      </c>
      <c r="FY69" s="161">
        <f t="shared" si="59"/>
      </c>
      <c r="FZ69" s="161">
        <f t="shared" si="59"/>
      </c>
      <c r="GA69" s="161">
        <f t="shared" si="59"/>
      </c>
      <c r="GB69" s="161">
        <f t="shared" si="59"/>
      </c>
      <c r="GC69" s="161">
        <f t="shared" si="59"/>
      </c>
      <c r="GD69" s="161">
        <f t="shared" si="59"/>
      </c>
      <c r="GE69" s="161">
        <f t="shared" si="59"/>
      </c>
      <c r="GF69" s="161">
        <f t="shared" si="59"/>
      </c>
      <c r="GG69" s="161">
        <f t="shared" si="59"/>
      </c>
      <c r="GH69" s="161">
        <f t="shared" si="59"/>
      </c>
      <c r="GI69" s="161">
        <f t="shared" si="59"/>
      </c>
      <c r="GJ69" s="161">
        <f t="shared" si="59"/>
      </c>
      <c r="GK69" s="161">
        <f t="shared" si="59"/>
      </c>
      <c r="GL69" s="161">
        <f t="shared" si="59"/>
      </c>
      <c r="GM69" s="161">
        <f t="shared" si="59"/>
      </c>
      <c r="GN69" s="161">
        <f t="shared" si="59"/>
      </c>
      <c r="GO69" s="161">
        <f t="shared" si="59"/>
      </c>
      <c r="GP69" s="161">
        <f t="shared" si="59"/>
      </c>
      <c r="GQ69" s="161">
        <f t="shared" si="56"/>
      </c>
      <c r="GR69" s="161">
        <f t="shared" si="56"/>
      </c>
      <c r="GS69" s="161">
        <f t="shared" si="56"/>
      </c>
      <c r="GT69" s="161">
        <f t="shared" si="56"/>
      </c>
      <c r="GU69" s="161">
        <f t="shared" si="56"/>
      </c>
      <c r="GV69" s="161">
        <f t="shared" si="56"/>
      </c>
      <c r="GW69" s="161">
        <f t="shared" si="56"/>
      </c>
      <c r="GX69" s="161">
        <f t="shared" si="56"/>
      </c>
      <c r="GY69" s="161">
        <f t="shared" si="56"/>
      </c>
      <c r="GZ69" s="161">
        <f t="shared" si="56"/>
      </c>
      <c r="HA69" s="161">
        <f t="shared" si="56"/>
      </c>
      <c r="HB69" s="161">
        <f t="shared" si="56"/>
      </c>
      <c r="HC69" s="161">
        <f t="shared" si="56"/>
      </c>
      <c r="HD69" s="161">
        <f t="shared" si="56"/>
      </c>
      <c r="HE69" s="161">
        <f t="shared" si="56"/>
      </c>
      <c r="HF69" s="161">
        <f t="shared" si="56"/>
      </c>
      <c r="HG69" s="161">
        <f t="shared" si="56"/>
      </c>
      <c r="HH69" s="161">
        <f t="shared" si="56"/>
      </c>
      <c r="HI69" s="161">
        <f t="shared" si="56"/>
      </c>
      <c r="HJ69" s="161">
        <f t="shared" si="56"/>
      </c>
      <c r="HK69" s="161">
        <f t="shared" si="56"/>
      </c>
      <c r="HL69" s="161">
        <f t="shared" si="56"/>
      </c>
      <c r="HM69" s="161">
        <f t="shared" si="56"/>
      </c>
      <c r="HN69" s="161">
        <f t="shared" si="56"/>
      </c>
      <c r="HO69" s="161">
        <f t="shared" si="56"/>
      </c>
      <c r="HP69" s="161">
        <f t="shared" si="56"/>
      </c>
      <c r="HQ69" s="161">
        <f t="shared" si="56"/>
      </c>
      <c r="HR69" s="161">
        <f t="shared" si="56"/>
      </c>
      <c r="HS69" s="161">
        <f t="shared" si="56"/>
      </c>
      <c r="HT69" s="161">
        <f t="shared" si="56"/>
      </c>
      <c r="HU69" s="161">
        <f t="shared" si="56"/>
      </c>
      <c r="HV69" s="161">
        <f t="shared" si="56"/>
      </c>
      <c r="HW69" s="161">
        <f t="shared" si="56"/>
      </c>
      <c r="HX69" s="161">
        <f t="shared" si="56"/>
      </c>
      <c r="HY69" s="161">
        <f t="shared" si="56"/>
      </c>
      <c r="HZ69" s="161">
        <f t="shared" si="56"/>
      </c>
      <c r="IA69" s="161">
        <f t="shared" si="56"/>
      </c>
      <c r="IB69" s="161">
        <f t="shared" si="56"/>
      </c>
      <c r="IC69" s="161">
        <f t="shared" si="56"/>
      </c>
      <c r="ID69" s="161">
        <f t="shared" si="56"/>
      </c>
      <c r="IE69" s="161">
        <f t="shared" si="56"/>
      </c>
      <c r="IF69" s="161">
        <f t="shared" si="56"/>
      </c>
      <c r="IG69" s="161">
        <f t="shared" si="56"/>
      </c>
      <c r="IH69" s="161">
        <f t="shared" si="56"/>
      </c>
      <c r="II69" s="161">
        <f t="shared" si="56"/>
      </c>
      <c r="IJ69" s="161">
        <f t="shared" si="56"/>
      </c>
      <c r="IK69" s="161">
        <f t="shared" si="56"/>
      </c>
      <c r="IL69" s="161">
        <f t="shared" si="56"/>
      </c>
      <c r="IM69" s="161">
        <f t="shared" si="56"/>
      </c>
      <c r="IN69" s="161">
        <f t="shared" si="56"/>
      </c>
      <c r="IO69" s="161">
        <f t="shared" si="56"/>
      </c>
      <c r="IP69" s="161">
        <f t="shared" si="56"/>
      </c>
      <c r="IQ69" s="161">
        <f t="shared" si="56"/>
      </c>
      <c r="IR69" s="161">
        <f t="shared" si="56"/>
      </c>
      <c r="IS69" s="161">
        <f t="shared" si="56"/>
      </c>
      <c r="IT69" s="161">
        <f t="shared" si="56"/>
      </c>
      <c r="IU69" s="161">
        <f t="shared" si="56"/>
      </c>
      <c r="IV69" s="161">
        <f t="shared" si="56"/>
      </c>
    </row>
    <row r="70" spans="1:256" s="162" customFormat="1" ht="13.5">
      <c r="A70" s="53"/>
      <c r="B70" s="159">
        <f>IF('出席簿'!B38="","",'出席簿'!B38)</f>
      </c>
      <c r="C70" s="160">
        <f>IF(SUM(F70:IV70)=0,"",AVERAGE(F70:IV70))</f>
      </c>
      <c r="D70" s="53"/>
      <c r="E70" s="218"/>
      <c r="F70" s="161">
        <f t="shared" si="10"/>
      </c>
      <c r="G70" s="161">
        <f t="shared" si="11"/>
      </c>
      <c r="H70" s="161">
        <f aca="true" t="shared" si="60" ref="H70:BS70">IF(H30="","",H30/H$32)</f>
      </c>
      <c r="I70" s="161">
        <f t="shared" si="60"/>
      </c>
      <c r="J70" s="161">
        <f t="shared" si="60"/>
      </c>
      <c r="K70" s="161">
        <f t="shared" si="60"/>
      </c>
      <c r="L70" s="161">
        <f t="shared" si="60"/>
      </c>
      <c r="M70" s="161">
        <f t="shared" si="60"/>
      </c>
      <c r="N70" s="161">
        <f t="shared" si="60"/>
      </c>
      <c r="O70" s="161">
        <f t="shared" si="60"/>
      </c>
      <c r="P70" s="161">
        <f t="shared" si="60"/>
      </c>
      <c r="Q70" s="161">
        <f t="shared" si="60"/>
      </c>
      <c r="R70" s="161">
        <f t="shared" si="60"/>
      </c>
      <c r="S70" s="161">
        <f t="shared" si="60"/>
      </c>
      <c r="T70" s="161">
        <f t="shared" si="60"/>
      </c>
      <c r="U70" s="161">
        <f t="shared" si="60"/>
      </c>
      <c r="V70" s="161">
        <f t="shared" si="60"/>
      </c>
      <c r="W70" s="161">
        <f t="shared" si="60"/>
      </c>
      <c r="X70" s="161">
        <f t="shared" si="60"/>
      </c>
      <c r="Y70" s="161">
        <f t="shared" si="60"/>
      </c>
      <c r="Z70" s="161">
        <f t="shared" si="60"/>
      </c>
      <c r="AA70" s="161">
        <f t="shared" si="60"/>
      </c>
      <c r="AB70" s="161">
        <f t="shared" si="60"/>
      </c>
      <c r="AC70" s="161">
        <f t="shared" si="60"/>
      </c>
      <c r="AD70" s="161">
        <f t="shared" si="60"/>
      </c>
      <c r="AE70" s="161">
        <f t="shared" si="60"/>
      </c>
      <c r="AF70" s="161">
        <f t="shared" si="60"/>
      </c>
      <c r="AG70" s="161">
        <f t="shared" si="60"/>
      </c>
      <c r="AH70" s="161">
        <f t="shared" si="60"/>
      </c>
      <c r="AI70" s="161">
        <f t="shared" si="60"/>
      </c>
      <c r="AJ70" s="161">
        <f t="shared" si="60"/>
      </c>
      <c r="AK70" s="161">
        <f t="shared" si="60"/>
      </c>
      <c r="AL70" s="161">
        <f t="shared" si="60"/>
      </c>
      <c r="AM70" s="161">
        <f t="shared" si="60"/>
      </c>
      <c r="AN70" s="161">
        <f t="shared" si="60"/>
      </c>
      <c r="AO70" s="161">
        <f t="shared" si="60"/>
      </c>
      <c r="AP70" s="161">
        <f t="shared" si="60"/>
      </c>
      <c r="AQ70" s="161">
        <f t="shared" si="60"/>
      </c>
      <c r="AR70" s="161">
        <f t="shared" si="60"/>
      </c>
      <c r="AS70" s="161">
        <f t="shared" si="60"/>
      </c>
      <c r="AT70" s="161">
        <f t="shared" si="60"/>
      </c>
      <c r="AU70" s="161">
        <f t="shared" si="60"/>
      </c>
      <c r="AV70" s="161">
        <f t="shared" si="60"/>
      </c>
      <c r="AW70" s="161">
        <f t="shared" si="60"/>
      </c>
      <c r="AX70" s="161">
        <f t="shared" si="60"/>
      </c>
      <c r="AY70" s="161">
        <f t="shared" si="60"/>
      </c>
      <c r="AZ70" s="161">
        <f t="shared" si="60"/>
      </c>
      <c r="BA70" s="161">
        <f t="shared" si="60"/>
      </c>
      <c r="BB70" s="161">
        <f t="shared" si="60"/>
      </c>
      <c r="BC70" s="161">
        <f t="shared" si="60"/>
      </c>
      <c r="BD70" s="161">
        <f t="shared" si="60"/>
      </c>
      <c r="BE70" s="161">
        <f t="shared" si="60"/>
      </c>
      <c r="BF70" s="161">
        <f t="shared" si="60"/>
      </c>
      <c r="BG70" s="161">
        <f t="shared" si="60"/>
      </c>
      <c r="BH70" s="161">
        <f t="shared" si="60"/>
      </c>
      <c r="BI70" s="161">
        <f t="shared" si="60"/>
      </c>
      <c r="BJ70" s="161">
        <f t="shared" si="60"/>
      </c>
      <c r="BK70" s="161">
        <f t="shared" si="60"/>
      </c>
      <c r="BL70" s="161">
        <f t="shared" si="60"/>
      </c>
      <c r="BM70" s="161">
        <f t="shared" si="60"/>
      </c>
      <c r="BN70" s="161">
        <f t="shared" si="60"/>
      </c>
      <c r="BO70" s="161">
        <f t="shared" si="60"/>
      </c>
      <c r="BP70" s="161">
        <f t="shared" si="60"/>
      </c>
      <c r="BQ70" s="161">
        <f t="shared" si="60"/>
      </c>
      <c r="BR70" s="161">
        <f t="shared" si="60"/>
      </c>
      <c r="BS70" s="161">
        <f t="shared" si="60"/>
      </c>
      <c r="BT70" s="161">
        <f aca="true" t="shared" si="61" ref="BT70:EE70">IF(BT30="","",BT30/BT$32)</f>
      </c>
      <c r="BU70" s="161">
        <f t="shared" si="61"/>
      </c>
      <c r="BV70" s="161">
        <f t="shared" si="61"/>
      </c>
      <c r="BW70" s="161">
        <f t="shared" si="61"/>
      </c>
      <c r="BX70" s="161">
        <f t="shared" si="61"/>
      </c>
      <c r="BY70" s="161">
        <f t="shared" si="61"/>
      </c>
      <c r="BZ70" s="161">
        <f t="shared" si="61"/>
      </c>
      <c r="CA70" s="161">
        <f t="shared" si="61"/>
      </c>
      <c r="CB70" s="161">
        <f t="shared" si="61"/>
      </c>
      <c r="CC70" s="161">
        <f t="shared" si="61"/>
      </c>
      <c r="CD70" s="161">
        <f t="shared" si="61"/>
      </c>
      <c r="CE70" s="161">
        <f t="shared" si="61"/>
      </c>
      <c r="CF70" s="161">
        <f t="shared" si="61"/>
      </c>
      <c r="CG70" s="161">
        <f t="shared" si="61"/>
      </c>
      <c r="CH70" s="161">
        <f t="shared" si="61"/>
      </c>
      <c r="CI70" s="161">
        <f t="shared" si="61"/>
      </c>
      <c r="CJ70" s="161">
        <f t="shared" si="61"/>
      </c>
      <c r="CK70" s="161">
        <f t="shared" si="61"/>
      </c>
      <c r="CL70" s="161">
        <f t="shared" si="61"/>
      </c>
      <c r="CM70" s="161">
        <f t="shared" si="61"/>
      </c>
      <c r="CN70" s="161">
        <f t="shared" si="61"/>
      </c>
      <c r="CO70" s="161">
        <f t="shared" si="61"/>
      </c>
      <c r="CP70" s="161">
        <f t="shared" si="61"/>
      </c>
      <c r="CQ70" s="161">
        <f t="shared" si="61"/>
      </c>
      <c r="CR70" s="161">
        <f t="shared" si="61"/>
      </c>
      <c r="CS70" s="161">
        <f t="shared" si="61"/>
      </c>
      <c r="CT70" s="161">
        <f t="shared" si="61"/>
      </c>
      <c r="CU70" s="161">
        <f t="shared" si="61"/>
      </c>
      <c r="CV70" s="161">
        <f t="shared" si="61"/>
      </c>
      <c r="CW70" s="161">
        <f t="shared" si="61"/>
      </c>
      <c r="CX70" s="161">
        <f t="shared" si="61"/>
      </c>
      <c r="CY70" s="161">
        <f t="shared" si="61"/>
      </c>
      <c r="CZ70" s="161">
        <f t="shared" si="61"/>
      </c>
      <c r="DA70" s="161">
        <f t="shared" si="61"/>
      </c>
      <c r="DB70" s="161">
        <f t="shared" si="61"/>
      </c>
      <c r="DC70" s="161">
        <f t="shared" si="61"/>
      </c>
      <c r="DD70" s="161">
        <f t="shared" si="61"/>
      </c>
      <c r="DE70" s="161">
        <f t="shared" si="61"/>
      </c>
      <c r="DF70" s="161">
        <f t="shared" si="61"/>
      </c>
      <c r="DG70" s="161">
        <f t="shared" si="61"/>
      </c>
      <c r="DH70" s="161">
        <f t="shared" si="61"/>
      </c>
      <c r="DI70" s="161">
        <f t="shared" si="61"/>
      </c>
      <c r="DJ70" s="161">
        <f t="shared" si="61"/>
      </c>
      <c r="DK70" s="161">
        <f t="shared" si="61"/>
      </c>
      <c r="DL70" s="161">
        <f t="shared" si="61"/>
      </c>
      <c r="DM70" s="161">
        <f t="shared" si="61"/>
      </c>
      <c r="DN70" s="161">
        <f t="shared" si="61"/>
      </c>
      <c r="DO70" s="161">
        <f t="shared" si="61"/>
      </c>
      <c r="DP70" s="161">
        <f t="shared" si="61"/>
      </c>
      <c r="DQ70" s="161">
        <f t="shared" si="61"/>
      </c>
      <c r="DR70" s="161">
        <f t="shared" si="61"/>
      </c>
      <c r="DS70" s="161">
        <f t="shared" si="61"/>
      </c>
      <c r="DT70" s="161">
        <f t="shared" si="61"/>
      </c>
      <c r="DU70" s="161">
        <f t="shared" si="61"/>
      </c>
      <c r="DV70" s="161">
        <f t="shared" si="61"/>
      </c>
      <c r="DW70" s="161">
        <f t="shared" si="61"/>
      </c>
      <c r="DX70" s="161">
        <f t="shared" si="61"/>
      </c>
      <c r="DY70" s="161">
        <f t="shared" si="61"/>
      </c>
      <c r="DZ70" s="161">
        <f t="shared" si="61"/>
      </c>
      <c r="EA70" s="161">
        <f t="shared" si="61"/>
      </c>
      <c r="EB70" s="161">
        <f t="shared" si="61"/>
      </c>
      <c r="EC70" s="161">
        <f t="shared" si="61"/>
      </c>
      <c r="ED70" s="161">
        <f t="shared" si="61"/>
      </c>
      <c r="EE70" s="161">
        <f t="shared" si="61"/>
      </c>
      <c r="EF70" s="161">
        <f t="shared" si="59"/>
      </c>
      <c r="EG70" s="161">
        <f t="shared" si="59"/>
      </c>
      <c r="EH70" s="161">
        <f t="shared" si="59"/>
      </c>
      <c r="EI70" s="161">
        <f t="shared" si="59"/>
      </c>
      <c r="EJ70" s="161">
        <f t="shared" si="59"/>
      </c>
      <c r="EK70" s="161">
        <f t="shared" si="59"/>
      </c>
      <c r="EL70" s="161">
        <f t="shared" si="59"/>
      </c>
      <c r="EM70" s="161">
        <f t="shared" si="59"/>
      </c>
      <c r="EN70" s="161">
        <f t="shared" si="59"/>
      </c>
      <c r="EO70" s="161">
        <f t="shared" si="59"/>
      </c>
      <c r="EP70" s="161">
        <f t="shared" si="59"/>
      </c>
      <c r="EQ70" s="161">
        <f t="shared" si="59"/>
      </c>
      <c r="ER70" s="161">
        <f t="shared" si="59"/>
      </c>
      <c r="ES70" s="161">
        <f t="shared" si="59"/>
      </c>
      <c r="ET70" s="161">
        <f t="shared" si="59"/>
      </c>
      <c r="EU70" s="161">
        <f t="shared" si="59"/>
      </c>
      <c r="EV70" s="161">
        <f t="shared" si="59"/>
      </c>
      <c r="EW70" s="161">
        <f t="shared" si="59"/>
      </c>
      <c r="EX70" s="161">
        <f t="shared" si="59"/>
      </c>
      <c r="EY70" s="161">
        <f t="shared" si="59"/>
      </c>
      <c r="EZ70" s="161">
        <f t="shared" si="59"/>
      </c>
      <c r="FA70" s="161">
        <f t="shared" si="59"/>
      </c>
      <c r="FB70" s="161">
        <f t="shared" si="59"/>
      </c>
      <c r="FC70" s="161">
        <f t="shared" si="59"/>
      </c>
      <c r="FD70" s="161">
        <f t="shared" si="59"/>
      </c>
      <c r="FE70" s="161">
        <f t="shared" si="59"/>
      </c>
      <c r="FF70" s="161">
        <f t="shared" si="59"/>
      </c>
      <c r="FG70" s="161">
        <f t="shared" si="59"/>
      </c>
      <c r="FH70" s="161">
        <f t="shared" si="59"/>
      </c>
      <c r="FI70" s="161">
        <f t="shared" si="59"/>
      </c>
      <c r="FJ70" s="161">
        <f t="shared" si="59"/>
      </c>
      <c r="FK70" s="161">
        <f t="shared" si="59"/>
      </c>
      <c r="FL70" s="161">
        <f t="shared" si="59"/>
      </c>
      <c r="FM70" s="161">
        <f t="shared" si="59"/>
      </c>
      <c r="FN70" s="161">
        <f t="shared" si="59"/>
      </c>
      <c r="FO70" s="161">
        <f t="shared" si="59"/>
      </c>
      <c r="FP70" s="161">
        <f t="shared" si="59"/>
      </c>
      <c r="FQ70" s="161">
        <f t="shared" si="59"/>
      </c>
      <c r="FR70" s="161">
        <f t="shared" si="59"/>
      </c>
      <c r="FS70" s="161">
        <f t="shared" si="59"/>
      </c>
      <c r="FT70" s="161">
        <f t="shared" si="59"/>
      </c>
      <c r="FU70" s="161">
        <f t="shared" si="59"/>
      </c>
      <c r="FV70" s="161">
        <f t="shared" si="59"/>
      </c>
      <c r="FW70" s="161">
        <f t="shared" si="59"/>
      </c>
      <c r="FX70" s="161">
        <f t="shared" si="59"/>
      </c>
      <c r="FY70" s="161">
        <f t="shared" si="59"/>
      </c>
      <c r="FZ70" s="161">
        <f t="shared" si="59"/>
      </c>
      <c r="GA70" s="161">
        <f t="shared" si="59"/>
      </c>
      <c r="GB70" s="161">
        <f t="shared" si="59"/>
      </c>
      <c r="GC70" s="161">
        <f t="shared" si="59"/>
      </c>
      <c r="GD70" s="161">
        <f t="shared" si="59"/>
      </c>
      <c r="GE70" s="161">
        <f t="shared" si="59"/>
      </c>
      <c r="GF70" s="161">
        <f t="shared" si="59"/>
      </c>
      <c r="GG70" s="161">
        <f t="shared" si="59"/>
      </c>
      <c r="GH70" s="161">
        <f t="shared" si="59"/>
      </c>
      <c r="GI70" s="161">
        <f t="shared" si="59"/>
      </c>
      <c r="GJ70" s="161">
        <f t="shared" si="59"/>
      </c>
      <c r="GK70" s="161">
        <f t="shared" si="59"/>
      </c>
      <c r="GL70" s="161">
        <f t="shared" si="59"/>
      </c>
      <c r="GM70" s="161">
        <f t="shared" si="59"/>
      </c>
      <c r="GN70" s="161">
        <f t="shared" si="59"/>
      </c>
      <c r="GO70" s="161">
        <f t="shared" si="59"/>
      </c>
      <c r="GP70" s="161">
        <f t="shared" si="59"/>
      </c>
      <c r="GQ70" s="161">
        <f t="shared" si="56"/>
      </c>
      <c r="GR70" s="161">
        <f t="shared" si="56"/>
      </c>
      <c r="GS70" s="161">
        <f t="shared" si="56"/>
      </c>
      <c r="GT70" s="161">
        <f t="shared" si="56"/>
      </c>
      <c r="GU70" s="161">
        <f t="shared" si="56"/>
      </c>
      <c r="GV70" s="161">
        <f t="shared" si="56"/>
      </c>
      <c r="GW70" s="161">
        <f t="shared" si="56"/>
      </c>
      <c r="GX70" s="161">
        <f t="shared" si="56"/>
      </c>
      <c r="GY70" s="161">
        <f t="shared" si="56"/>
      </c>
      <c r="GZ70" s="161">
        <f t="shared" si="56"/>
      </c>
      <c r="HA70" s="161">
        <f t="shared" si="56"/>
      </c>
      <c r="HB70" s="161">
        <f t="shared" si="56"/>
      </c>
      <c r="HC70" s="161">
        <f t="shared" si="56"/>
      </c>
      <c r="HD70" s="161">
        <f t="shared" si="56"/>
      </c>
      <c r="HE70" s="161">
        <f t="shared" si="56"/>
      </c>
      <c r="HF70" s="161">
        <f t="shared" si="56"/>
      </c>
      <c r="HG70" s="161">
        <f t="shared" si="56"/>
      </c>
      <c r="HH70" s="161">
        <f t="shared" si="56"/>
      </c>
      <c r="HI70" s="161">
        <f t="shared" si="56"/>
      </c>
      <c r="HJ70" s="161">
        <f t="shared" si="56"/>
      </c>
      <c r="HK70" s="161">
        <f t="shared" si="56"/>
      </c>
      <c r="HL70" s="161">
        <f t="shared" si="56"/>
      </c>
      <c r="HM70" s="161">
        <f t="shared" si="56"/>
      </c>
      <c r="HN70" s="161">
        <f t="shared" si="56"/>
      </c>
      <c r="HO70" s="161">
        <f t="shared" si="56"/>
      </c>
      <c r="HP70" s="161">
        <f t="shared" si="56"/>
      </c>
      <c r="HQ70" s="161">
        <f t="shared" si="56"/>
      </c>
      <c r="HR70" s="161">
        <f t="shared" si="56"/>
      </c>
      <c r="HS70" s="161">
        <f t="shared" si="56"/>
      </c>
      <c r="HT70" s="161">
        <f t="shared" si="56"/>
      </c>
      <c r="HU70" s="161">
        <f t="shared" si="56"/>
      </c>
      <c r="HV70" s="161">
        <f t="shared" si="56"/>
      </c>
      <c r="HW70" s="161">
        <f t="shared" si="56"/>
      </c>
      <c r="HX70" s="161">
        <f t="shared" si="56"/>
      </c>
      <c r="HY70" s="161">
        <f t="shared" si="56"/>
      </c>
      <c r="HZ70" s="161">
        <f t="shared" si="56"/>
      </c>
      <c r="IA70" s="161">
        <f t="shared" si="56"/>
      </c>
      <c r="IB70" s="161">
        <f t="shared" si="56"/>
      </c>
      <c r="IC70" s="161">
        <f t="shared" si="56"/>
      </c>
      <c r="ID70" s="161">
        <f t="shared" si="56"/>
      </c>
      <c r="IE70" s="161">
        <f t="shared" si="56"/>
      </c>
      <c r="IF70" s="161">
        <f t="shared" si="56"/>
      </c>
      <c r="IG70" s="161">
        <f t="shared" si="56"/>
      </c>
      <c r="IH70" s="161">
        <f t="shared" si="56"/>
      </c>
      <c r="II70" s="161">
        <f t="shared" si="56"/>
      </c>
      <c r="IJ70" s="161">
        <f t="shared" si="56"/>
      </c>
      <c r="IK70" s="161">
        <f t="shared" si="56"/>
      </c>
      <c r="IL70" s="161">
        <f t="shared" si="56"/>
      </c>
      <c r="IM70" s="161">
        <f t="shared" si="56"/>
      </c>
      <c r="IN70" s="161">
        <f t="shared" si="56"/>
      </c>
      <c r="IO70" s="161">
        <f t="shared" si="56"/>
      </c>
      <c r="IP70" s="161">
        <f t="shared" si="56"/>
      </c>
      <c r="IQ70" s="161">
        <f t="shared" si="56"/>
      </c>
      <c r="IR70" s="161">
        <f t="shared" si="56"/>
      </c>
      <c r="IS70" s="161">
        <f t="shared" si="56"/>
      </c>
      <c r="IT70" s="161">
        <f t="shared" si="56"/>
      </c>
      <c r="IU70" s="161">
        <f t="shared" si="56"/>
      </c>
      <c r="IV70" s="161">
        <f t="shared" si="56"/>
      </c>
    </row>
    <row r="71" spans="1:256" s="162" customFormat="1" ht="13.5">
      <c r="A71" s="53"/>
      <c r="B71" s="159">
        <f>IF('出席簿'!B39="","",'出席簿'!B39)</f>
      </c>
      <c r="C71" s="160">
        <f>IF(SUM(F71:IV71)=0,"",AVERAGE(F71:IV71))</f>
      </c>
      <c r="D71" s="53"/>
      <c r="E71" s="219"/>
      <c r="F71" s="161">
        <f t="shared" si="10"/>
      </c>
      <c r="G71" s="161">
        <f t="shared" si="11"/>
      </c>
      <c r="H71" s="161">
        <f t="shared" si="11"/>
      </c>
      <c r="I71" s="161">
        <f aca="true" t="shared" si="62" ref="I71:BT71">IF(I31="","",I31/I$32)</f>
      </c>
      <c r="J71" s="161">
        <f t="shared" si="62"/>
      </c>
      <c r="K71" s="161">
        <f t="shared" si="62"/>
      </c>
      <c r="L71" s="161">
        <f t="shared" si="62"/>
      </c>
      <c r="M71" s="161">
        <f t="shared" si="62"/>
      </c>
      <c r="N71" s="161">
        <f t="shared" si="62"/>
      </c>
      <c r="O71" s="161">
        <f t="shared" si="62"/>
      </c>
      <c r="P71" s="161">
        <f t="shared" si="62"/>
      </c>
      <c r="Q71" s="161">
        <f t="shared" si="62"/>
      </c>
      <c r="R71" s="161">
        <f t="shared" si="62"/>
      </c>
      <c r="S71" s="161">
        <f t="shared" si="62"/>
      </c>
      <c r="T71" s="161">
        <f t="shared" si="62"/>
      </c>
      <c r="U71" s="161">
        <f t="shared" si="62"/>
      </c>
      <c r="V71" s="161">
        <f t="shared" si="62"/>
      </c>
      <c r="W71" s="161">
        <f t="shared" si="62"/>
      </c>
      <c r="X71" s="161">
        <f t="shared" si="62"/>
      </c>
      <c r="Y71" s="161">
        <f t="shared" si="62"/>
      </c>
      <c r="Z71" s="161">
        <f t="shared" si="62"/>
      </c>
      <c r="AA71" s="161">
        <f t="shared" si="62"/>
      </c>
      <c r="AB71" s="161">
        <f t="shared" si="62"/>
      </c>
      <c r="AC71" s="161">
        <f t="shared" si="62"/>
      </c>
      <c r="AD71" s="161">
        <f t="shared" si="62"/>
      </c>
      <c r="AE71" s="161">
        <f t="shared" si="62"/>
      </c>
      <c r="AF71" s="161">
        <f t="shared" si="62"/>
      </c>
      <c r="AG71" s="161">
        <f t="shared" si="62"/>
      </c>
      <c r="AH71" s="161">
        <f t="shared" si="62"/>
      </c>
      <c r="AI71" s="161">
        <f t="shared" si="62"/>
      </c>
      <c r="AJ71" s="161">
        <f t="shared" si="62"/>
      </c>
      <c r="AK71" s="161">
        <f t="shared" si="62"/>
      </c>
      <c r="AL71" s="161">
        <f t="shared" si="62"/>
      </c>
      <c r="AM71" s="161">
        <f t="shared" si="62"/>
      </c>
      <c r="AN71" s="161">
        <f t="shared" si="62"/>
      </c>
      <c r="AO71" s="161">
        <f t="shared" si="62"/>
      </c>
      <c r="AP71" s="161">
        <f t="shared" si="62"/>
      </c>
      <c r="AQ71" s="161">
        <f t="shared" si="62"/>
      </c>
      <c r="AR71" s="161">
        <f t="shared" si="62"/>
      </c>
      <c r="AS71" s="161">
        <f t="shared" si="62"/>
      </c>
      <c r="AT71" s="161">
        <f t="shared" si="62"/>
      </c>
      <c r="AU71" s="161">
        <f t="shared" si="62"/>
      </c>
      <c r="AV71" s="161">
        <f t="shared" si="62"/>
      </c>
      <c r="AW71" s="161">
        <f t="shared" si="62"/>
      </c>
      <c r="AX71" s="161">
        <f t="shared" si="62"/>
      </c>
      <c r="AY71" s="161">
        <f t="shared" si="62"/>
      </c>
      <c r="AZ71" s="161">
        <f t="shared" si="62"/>
      </c>
      <c r="BA71" s="161">
        <f t="shared" si="62"/>
      </c>
      <c r="BB71" s="161">
        <f t="shared" si="62"/>
      </c>
      <c r="BC71" s="161">
        <f t="shared" si="62"/>
      </c>
      <c r="BD71" s="161">
        <f t="shared" si="62"/>
      </c>
      <c r="BE71" s="161">
        <f t="shared" si="62"/>
      </c>
      <c r="BF71" s="161">
        <f t="shared" si="62"/>
      </c>
      <c r="BG71" s="161">
        <f t="shared" si="62"/>
      </c>
      <c r="BH71" s="161">
        <f t="shared" si="62"/>
      </c>
      <c r="BI71" s="161">
        <f t="shared" si="62"/>
      </c>
      <c r="BJ71" s="161">
        <f t="shared" si="62"/>
      </c>
      <c r="BK71" s="161">
        <f t="shared" si="62"/>
      </c>
      <c r="BL71" s="161">
        <f t="shared" si="62"/>
      </c>
      <c r="BM71" s="161">
        <f t="shared" si="62"/>
      </c>
      <c r="BN71" s="161">
        <f t="shared" si="62"/>
      </c>
      <c r="BO71" s="161">
        <f t="shared" si="62"/>
      </c>
      <c r="BP71" s="161">
        <f t="shared" si="62"/>
      </c>
      <c r="BQ71" s="161">
        <f t="shared" si="62"/>
      </c>
      <c r="BR71" s="161">
        <f t="shared" si="62"/>
      </c>
      <c r="BS71" s="161">
        <f t="shared" si="62"/>
      </c>
      <c r="BT71" s="161">
        <f t="shared" si="62"/>
      </c>
      <c r="BU71" s="161">
        <f aca="true" t="shared" si="63" ref="BU71:EF71">IF(BU31="","",BU31/BU$32)</f>
      </c>
      <c r="BV71" s="161">
        <f t="shared" si="63"/>
      </c>
      <c r="BW71" s="161">
        <f t="shared" si="63"/>
      </c>
      <c r="BX71" s="161">
        <f t="shared" si="63"/>
      </c>
      <c r="BY71" s="161">
        <f t="shared" si="63"/>
      </c>
      <c r="BZ71" s="161">
        <f t="shared" si="63"/>
      </c>
      <c r="CA71" s="161">
        <f t="shared" si="63"/>
      </c>
      <c r="CB71" s="161">
        <f t="shared" si="63"/>
      </c>
      <c r="CC71" s="161">
        <f t="shared" si="63"/>
      </c>
      <c r="CD71" s="161">
        <f t="shared" si="63"/>
      </c>
      <c r="CE71" s="161">
        <f t="shared" si="63"/>
      </c>
      <c r="CF71" s="161">
        <f t="shared" si="63"/>
      </c>
      <c r="CG71" s="161">
        <f t="shared" si="63"/>
      </c>
      <c r="CH71" s="161">
        <f t="shared" si="63"/>
      </c>
      <c r="CI71" s="161">
        <f t="shared" si="63"/>
      </c>
      <c r="CJ71" s="161">
        <f t="shared" si="63"/>
      </c>
      <c r="CK71" s="161">
        <f t="shared" si="63"/>
      </c>
      <c r="CL71" s="161">
        <f t="shared" si="63"/>
      </c>
      <c r="CM71" s="161">
        <f t="shared" si="63"/>
      </c>
      <c r="CN71" s="161">
        <f t="shared" si="63"/>
      </c>
      <c r="CO71" s="161">
        <f t="shared" si="63"/>
      </c>
      <c r="CP71" s="161">
        <f t="shared" si="63"/>
      </c>
      <c r="CQ71" s="161">
        <f t="shared" si="63"/>
      </c>
      <c r="CR71" s="161">
        <f t="shared" si="63"/>
      </c>
      <c r="CS71" s="161">
        <f t="shared" si="63"/>
      </c>
      <c r="CT71" s="161">
        <f t="shared" si="63"/>
      </c>
      <c r="CU71" s="161">
        <f t="shared" si="63"/>
      </c>
      <c r="CV71" s="161">
        <f t="shared" si="63"/>
      </c>
      <c r="CW71" s="161">
        <f t="shared" si="63"/>
      </c>
      <c r="CX71" s="161">
        <f t="shared" si="63"/>
      </c>
      <c r="CY71" s="161">
        <f t="shared" si="63"/>
      </c>
      <c r="CZ71" s="161">
        <f t="shared" si="63"/>
      </c>
      <c r="DA71" s="161">
        <f t="shared" si="63"/>
      </c>
      <c r="DB71" s="161">
        <f t="shared" si="63"/>
      </c>
      <c r="DC71" s="161">
        <f t="shared" si="63"/>
      </c>
      <c r="DD71" s="161">
        <f t="shared" si="63"/>
      </c>
      <c r="DE71" s="161">
        <f t="shared" si="63"/>
      </c>
      <c r="DF71" s="161">
        <f t="shared" si="63"/>
      </c>
      <c r="DG71" s="161">
        <f t="shared" si="63"/>
      </c>
      <c r="DH71" s="161">
        <f t="shared" si="63"/>
      </c>
      <c r="DI71" s="161">
        <f t="shared" si="63"/>
      </c>
      <c r="DJ71" s="161">
        <f t="shared" si="63"/>
      </c>
      <c r="DK71" s="161">
        <f t="shared" si="63"/>
      </c>
      <c r="DL71" s="161">
        <f t="shared" si="63"/>
      </c>
      <c r="DM71" s="161">
        <f t="shared" si="63"/>
      </c>
      <c r="DN71" s="161">
        <f t="shared" si="63"/>
      </c>
      <c r="DO71" s="161">
        <f t="shared" si="63"/>
      </c>
      <c r="DP71" s="161">
        <f t="shared" si="63"/>
      </c>
      <c r="DQ71" s="161">
        <f t="shared" si="63"/>
      </c>
      <c r="DR71" s="161">
        <f t="shared" si="63"/>
      </c>
      <c r="DS71" s="161">
        <f t="shared" si="63"/>
      </c>
      <c r="DT71" s="161">
        <f t="shared" si="63"/>
      </c>
      <c r="DU71" s="161">
        <f t="shared" si="63"/>
      </c>
      <c r="DV71" s="161">
        <f t="shared" si="63"/>
      </c>
      <c r="DW71" s="161">
        <f t="shared" si="63"/>
      </c>
      <c r="DX71" s="161">
        <f t="shared" si="63"/>
      </c>
      <c r="DY71" s="161">
        <f t="shared" si="63"/>
      </c>
      <c r="DZ71" s="161">
        <f t="shared" si="63"/>
      </c>
      <c r="EA71" s="161">
        <f t="shared" si="63"/>
      </c>
      <c r="EB71" s="161">
        <f t="shared" si="63"/>
      </c>
      <c r="EC71" s="161">
        <f t="shared" si="63"/>
      </c>
      <c r="ED71" s="161">
        <f t="shared" si="63"/>
      </c>
      <c r="EE71" s="161">
        <f t="shared" si="63"/>
      </c>
      <c r="EF71" s="161">
        <f t="shared" si="63"/>
      </c>
      <c r="EG71" s="161">
        <f aca="true" t="shared" si="64" ref="EG71:GR71">IF(EG31="","",EG31/EG$32)</f>
      </c>
      <c r="EH71" s="161">
        <f t="shared" si="64"/>
      </c>
      <c r="EI71" s="161">
        <f t="shared" si="64"/>
      </c>
      <c r="EJ71" s="161">
        <f t="shared" si="64"/>
      </c>
      <c r="EK71" s="161">
        <f t="shared" si="64"/>
      </c>
      <c r="EL71" s="161">
        <f t="shared" si="64"/>
      </c>
      <c r="EM71" s="161">
        <f t="shared" si="64"/>
      </c>
      <c r="EN71" s="161">
        <f t="shared" si="64"/>
      </c>
      <c r="EO71" s="161">
        <f t="shared" si="64"/>
      </c>
      <c r="EP71" s="161">
        <f t="shared" si="64"/>
      </c>
      <c r="EQ71" s="161">
        <f t="shared" si="64"/>
      </c>
      <c r="ER71" s="161">
        <f t="shared" si="64"/>
      </c>
      <c r="ES71" s="161">
        <f t="shared" si="64"/>
      </c>
      <c r="ET71" s="161">
        <f t="shared" si="64"/>
      </c>
      <c r="EU71" s="161">
        <f t="shared" si="64"/>
      </c>
      <c r="EV71" s="161">
        <f t="shared" si="64"/>
      </c>
      <c r="EW71" s="161">
        <f t="shared" si="64"/>
      </c>
      <c r="EX71" s="161">
        <f t="shared" si="64"/>
      </c>
      <c r="EY71" s="161">
        <f t="shared" si="64"/>
      </c>
      <c r="EZ71" s="161">
        <f t="shared" si="64"/>
      </c>
      <c r="FA71" s="161">
        <f t="shared" si="64"/>
      </c>
      <c r="FB71" s="161">
        <f t="shared" si="64"/>
      </c>
      <c r="FC71" s="161">
        <f t="shared" si="64"/>
      </c>
      <c r="FD71" s="161">
        <f t="shared" si="64"/>
      </c>
      <c r="FE71" s="161">
        <f t="shared" si="64"/>
      </c>
      <c r="FF71" s="161">
        <f t="shared" si="64"/>
      </c>
      <c r="FG71" s="161">
        <f t="shared" si="64"/>
      </c>
      <c r="FH71" s="161">
        <f t="shared" si="64"/>
      </c>
      <c r="FI71" s="161">
        <f t="shared" si="64"/>
      </c>
      <c r="FJ71" s="161">
        <f t="shared" si="64"/>
      </c>
      <c r="FK71" s="161">
        <f t="shared" si="64"/>
      </c>
      <c r="FL71" s="161">
        <f t="shared" si="64"/>
      </c>
      <c r="FM71" s="161">
        <f t="shared" si="64"/>
      </c>
      <c r="FN71" s="161">
        <f t="shared" si="64"/>
      </c>
      <c r="FO71" s="161">
        <f t="shared" si="64"/>
      </c>
      <c r="FP71" s="161">
        <f t="shared" si="64"/>
      </c>
      <c r="FQ71" s="161">
        <f t="shared" si="64"/>
      </c>
      <c r="FR71" s="161">
        <f t="shared" si="64"/>
      </c>
      <c r="FS71" s="161">
        <f t="shared" si="64"/>
      </c>
      <c r="FT71" s="161">
        <f t="shared" si="64"/>
      </c>
      <c r="FU71" s="161">
        <f t="shared" si="64"/>
      </c>
      <c r="FV71" s="161">
        <f t="shared" si="64"/>
      </c>
      <c r="FW71" s="161">
        <f t="shared" si="64"/>
      </c>
      <c r="FX71" s="161">
        <f t="shared" si="64"/>
      </c>
      <c r="FY71" s="161">
        <f t="shared" si="64"/>
      </c>
      <c r="FZ71" s="161">
        <f t="shared" si="64"/>
      </c>
      <c r="GA71" s="161">
        <f t="shared" si="64"/>
      </c>
      <c r="GB71" s="161">
        <f t="shared" si="64"/>
      </c>
      <c r="GC71" s="161">
        <f t="shared" si="64"/>
      </c>
      <c r="GD71" s="161">
        <f t="shared" si="64"/>
      </c>
      <c r="GE71" s="161">
        <f t="shared" si="64"/>
      </c>
      <c r="GF71" s="161">
        <f t="shared" si="64"/>
      </c>
      <c r="GG71" s="161">
        <f t="shared" si="64"/>
      </c>
      <c r="GH71" s="161">
        <f t="shared" si="64"/>
      </c>
      <c r="GI71" s="161">
        <f t="shared" si="64"/>
      </c>
      <c r="GJ71" s="161">
        <f t="shared" si="64"/>
      </c>
      <c r="GK71" s="161">
        <f t="shared" si="64"/>
      </c>
      <c r="GL71" s="161">
        <f t="shared" si="64"/>
      </c>
      <c r="GM71" s="161">
        <f t="shared" si="64"/>
      </c>
      <c r="GN71" s="161">
        <f t="shared" si="64"/>
      </c>
      <c r="GO71" s="161">
        <f t="shared" si="64"/>
      </c>
      <c r="GP71" s="161">
        <f t="shared" si="64"/>
      </c>
      <c r="GQ71" s="161">
        <f t="shared" si="64"/>
      </c>
      <c r="GR71" s="161">
        <f t="shared" si="64"/>
      </c>
      <c r="GS71" s="161">
        <f aca="true" t="shared" si="65" ref="GS71:IV71">IF(GS31="","",GS31/GS$32)</f>
      </c>
      <c r="GT71" s="161">
        <f t="shared" si="65"/>
      </c>
      <c r="GU71" s="161">
        <f t="shared" si="65"/>
      </c>
      <c r="GV71" s="161">
        <f t="shared" si="65"/>
      </c>
      <c r="GW71" s="161">
        <f t="shared" si="65"/>
      </c>
      <c r="GX71" s="161">
        <f t="shared" si="65"/>
      </c>
      <c r="GY71" s="161">
        <f t="shared" si="65"/>
      </c>
      <c r="GZ71" s="161">
        <f t="shared" si="65"/>
      </c>
      <c r="HA71" s="161">
        <f t="shared" si="65"/>
      </c>
      <c r="HB71" s="161">
        <f t="shared" si="65"/>
      </c>
      <c r="HC71" s="161">
        <f t="shared" si="65"/>
      </c>
      <c r="HD71" s="161">
        <f t="shared" si="65"/>
      </c>
      <c r="HE71" s="161">
        <f t="shared" si="65"/>
      </c>
      <c r="HF71" s="161">
        <f t="shared" si="65"/>
      </c>
      <c r="HG71" s="161">
        <f t="shared" si="65"/>
      </c>
      <c r="HH71" s="161">
        <f t="shared" si="65"/>
      </c>
      <c r="HI71" s="161">
        <f t="shared" si="65"/>
      </c>
      <c r="HJ71" s="161">
        <f t="shared" si="65"/>
      </c>
      <c r="HK71" s="161">
        <f t="shared" si="65"/>
      </c>
      <c r="HL71" s="161">
        <f t="shared" si="65"/>
      </c>
      <c r="HM71" s="161">
        <f t="shared" si="65"/>
      </c>
      <c r="HN71" s="161">
        <f t="shared" si="65"/>
      </c>
      <c r="HO71" s="161">
        <f t="shared" si="65"/>
      </c>
      <c r="HP71" s="161">
        <f t="shared" si="65"/>
      </c>
      <c r="HQ71" s="161">
        <f t="shared" si="65"/>
      </c>
      <c r="HR71" s="161">
        <f t="shared" si="65"/>
      </c>
      <c r="HS71" s="161">
        <f t="shared" si="65"/>
      </c>
      <c r="HT71" s="161">
        <f t="shared" si="65"/>
      </c>
      <c r="HU71" s="161">
        <f t="shared" si="65"/>
      </c>
      <c r="HV71" s="161">
        <f t="shared" si="65"/>
      </c>
      <c r="HW71" s="161">
        <f t="shared" si="65"/>
      </c>
      <c r="HX71" s="161">
        <f t="shared" si="65"/>
      </c>
      <c r="HY71" s="161">
        <f t="shared" si="65"/>
      </c>
      <c r="HZ71" s="161">
        <f t="shared" si="65"/>
      </c>
      <c r="IA71" s="161">
        <f t="shared" si="65"/>
      </c>
      <c r="IB71" s="161">
        <f t="shared" si="65"/>
      </c>
      <c r="IC71" s="161">
        <f t="shared" si="65"/>
      </c>
      <c r="ID71" s="161">
        <f t="shared" si="65"/>
      </c>
      <c r="IE71" s="161">
        <f t="shared" si="65"/>
      </c>
      <c r="IF71" s="161">
        <f t="shared" si="65"/>
      </c>
      <c r="IG71" s="161">
        <f t="shared" si="65"/>
      </c>
      <c r="IH71" s="161">
        <f t="shared" si="65"/>
      </c>
      <c r="II71" s="161">
        <f t="shared" si="65"/>
      </c>
      <c r="IJ71" s="161">
        <f t="shared" si="65"/>
      </c>
      <c r="IK71" s="161">
        <f t="shared" si="65"/>
      </c>
      <c r="IL71" s="161">
        <f t="shared" si="65"/>
      </c>
      <c r="IM71" s="161">
        <f t="shared" si="65"/>
      </c>
      <c r="IN71" s="161">
        <f t="shared" si="65"/>
      </c>
      <c r="IO71" s="161">
        <f t="shared" si="65"/>
      </c>
      <c r="IP71" s="161">
        <f t="shared" si="65"/>
      </c>
      <c r="IQ71" s="161">
        <f t="shared" si="65"/>
      </c>
      <c r="IR71" s="161">
        <f t="shared" si="65"/>
      </c>
      <c r="IS71" s="161">
        <f t="shared" si="65"/>
      </c>
      <c r="IT71" s="161">
        <f t="shared" si="65"/>
      </c>
      <c r="IU71" s="161">
        <f t="shared" si="65"/>
      </c>
      <c r="IV71" s="161">
        <f t="shared" si="65"/>
      </c>
    </row>
    <row r="72" spans="1:256" s="169" customFormat="1" ht="13.5">
      <c r="A72" s="165"/>
      <c r="B72" s="166" t="s">
        <v>40</v>
      </c>
      <c r="C72" s="90">
        <f>IF(SUM(C46:C71)=0,"",AVERAGE(C46:C71))</f>
      </c>
      <c r="D72" s="165"/>
      <c r="E72" s="167" t="s">
        <v>39</v>
      </c>
      <c r="F72" s="168">
        <f>IF(F31="","",AVERAGE(F46:F71))</f>
      </c>
      <c r="G72" s="168">
        <f aca="true" t="shared" si="66" ref="G72:BR72">IF(G31="","",AVERAGE(G46:G71)/G31*100)</f>
      </c>
      <c r="H72" s="168">
        <f t="shared" si="66"/>
      </c>
      <c r="I72" s="168">
        <f t="shared" si="66"/>
      </c>
      <c r="J72" s="168">
        <f t="shared" si="66"/>
      </c>
      <c r="K72" s="168">
        <f t="shared" si="66"/>
      </c>
      <c r="L72" s="168">
        <f t="shared" si="66"/>
      </c>
      <c r="M72" s="168">
        <f t="shared" si="66"/>
      </c>
      <c r="N72" s="168">
        <f t="shared" si="66"/>
      </c>
      <c r="O72" s="168">
        <f t="shared" si="66"/>
      </c>
      <c r="P72" s="168">
        <f t="shared" si="66"/>
      </c>
      <c r="Q72" s="168">
        <f t="shared" si="66"/>
      </c>
      <c r="R72" s="168">
        <f t="shared" si="66"/>
      </c>
      <c r="S72" s="168">
        <f t="shared" si="66"/>
      </c>
      <c r="T72" s="168">
        <f t="shared" si="66"/>
      </c>
      <c r="U72" s="168">
        <f t="shared" si="66"/>
      </c>
      <c r="V72" s="168">
        <f t="shared" si="66"/>
      </c>
      <c r="W72" s="168">
        <f t="shared" si="66"/>
      </c>
      <c r="X72" s="168">
        <f t="shared" si="66"/>
      </c>
      <c r="Y72" s="168">
        <f t="shared" si="66"/>
      </c>
      <c r="Z72" s="168">
        <f t="shared" si="66"/>
      </c>
      <c r="AA72" s="168">
        <f t="shared" si="66"/>
      </c>
      <c r="AB72" s="168">
        <f t="shared" si="66"/>
      </c>
      <c r="AC72" s="168">
        <f t="shared" si="66"/>
      </c>
      <c r="AD72" s="168">
        <f t="shared" si="66"/>
      </c>
      <c r="AE72" s="168">
        <f t="shared" si="66"/>
      </c>
      <c r="AF72" s="168">
        <f t="shared" si="66"/>
      </c>
      <c r="AG72" s="168">
        <f t="shared" si="66"/>
      </c>
      <c r="AH72" s="168">
        <f t="shared" si="66"/>
      </c>
      <c r="AI72" s="168">
        <f t="shared" si="66"/>
      </c>
      <c r="AJ72" s="168">
        <f t="shared" si="66"/>
      </c>
      <c r="AK72" s="168">
        <f t="shared" si="66"/>
      </c>
      <c r="AL72" s="168">
        <f t="shared" si="66"/>
      </c>
      <c r="AM72" s="168">
        <f t="shared" si="66"/>
      </c>
      <c r="AN72" s="168">
        <f t="shared" si="66"/>
      </c>
      <c r="AO72" s="168">
        <f t="shared" si="66"/>
      </c>
      <c r="AP72" s="168">
        <f t="shared" si="66"/>
      </c>
      <c r="AQ72" s="168">
        <f t="shared" si="66"/>
      </c>
      <c r="AR72" s="168">
        <f t="shared" si="66"/>
      </c>
      <c r="AS72" s="168">
        <f t="shared" si="66"/>
      </c>
      <c r="AT72" s="168">
        <f t="shared" si="66"/>
      </c>
      <c r="AU72" s="168">
        <f t="shared" si="66"/>
      </c>
      <c r="AV72" s="168">
        <f t="shared" si="66"/>
      </c>
      <c r="AW72" s="168">
        <f t="shared" si="66"/>
      </c>
      <c r="AX72" s="168">
        <f t="shared" si="66"/>
      </c>
      <c r="AY72" s="168">
        <f t="shared" si="66"/>
      </c>
      <c r="AZ72" s="168">
        <f t="shared" si="66"/>
      </c>
      <c r="BA72" s="168">
        <f t="shared" si="66"/>
      </c>
      <c r="BB72" s="168">
        <f t="shared" si="66"/>
      </c>
      <c r="BC72" s="168">
        <f t="shared" si="66"/>
      </c>
      <c r="BD72" s="168">
        <f t="shared" si="66"/>
      </c>
      <c r="BE72" s="168">
        <f t="shared" si="66"/>
      </c>
      <c r="BF72" s="168">
        <f t="shared" si="66"/>
      </c>
      <c r="BG72" s="168">
        <f t="shared" si="66"/>
      </c>
      <c r="BH72" s="168">
        <f t="shared" si="66"/>
      </c>
      <c r="BI72" s="168">
        <f t="shared" si="66"/>
      </c>
      <c r="BJ72" s="168">
        <f t="shared" si="66"/>
      </c>
      <c r="BK72" s="168">
        <f t="shared" si="66"/>
      </c>
      <c r="BL72" s="168">
        <f t="shared" si="66"/>
      </c>
      <c r="BM72" s="168">
        <f t="shared" si="66"/>
      </c>
      <c r="BN72" s="168">
        <f t="shared" si="66"/>
      </c>
      <c r="BO72" s="168">
        <f t="shared" si="66"/>
      </c>
      <c r="BP72" s="168">
        <f t="shared" si="66"/>
      </c>
      <c r="BQ72" s="168">
        <f t="shared" si="66"/>
      </c>
      <c r="BR72" s="168">
        <f t="shared" si="66"/>
      </c>
      <c r="BS72" s="168">
        <f aca="true" t="shared" si="67" ref="BS72:ED72">IF(BS31="","",AVERAGE(BS46:BS71)/BS31*100)</f>
      </c>
      <c r="BT72" s="168">
        <f t="shared" si="67"/>
      </c>
      <c r="BU72" s="168">
        <f t="shared" si="67"/>
      </c>
      <c r="BV72" s="168">
        <f t="shared" si="67"/>
      </c>
      <c r="BW72" s="168">
        <f t="shared" si="67"/>
      </c>
      <c r="BX72" s="168">
        <f t="shared" si="67"/>
      </c>
      <c r="BY72" s="168">
        <f t="shared" si="67"/>
      </c>
      <c r="BZ72" s="168">
        <f t="shared" si="67"/>
      </c>
      <c r="CA72" s="168">
        <f t="shared" si="67"/>
      </c>
      <c r="CB72" s="168">
        <f t="shared" si="67"/>
      </c>
      <c r="CC72" s="168">
        <f t="shared" si="67"/>
      </c>
      <c r="CD72" s="168">
        <f t="shared" si="67"/>
      </c>
      <c r="CE72" s="168">
        <f t="shared" si="67"/>
      </c>
      <c r="CF72" s="168">
        <f t="shared" si="67"/>
      </c>
      <c r="CG72" s="168">
        <f t="shared" si="67"/>
      </c>
      <c r="CH72" s="168">
        <f t="shared" si="67"/>
      </c>
      <c r="CI72" s="168">
        <f t="shared" si="67"/>
      </c>
      <c r="CJ72" s="168">
        <f t="shared" si="67"/>
      </c>
      <c r="CK72" s="168">
        <f t="shared" si="67"/>
      </c>
      <c r="CL72" s="168">
        <f t="shared" si="67"/>
      </c>
      <c r="CM72" s="168">
        <f t="shared" si="67"/>
      </c>
      <c r="CN72" s="168">
        <f t="shared" si="67"/>
      </c>
      <c r="CO72" s="168">
        <f t="shared" si="67"/>
      </c>
      <c r="CP72" s="168">
        <f t="shared" si="67"/>
      </c>
      <c r="CQ72" s="168">
        <f t="shared" si="67"/>
      </c>
      <c r="CR72" s="168">
        <f t="shared" si="67"/>
      </c>
      <c r="CS72" s="168">
        <f t="shared" si="67"/>
      </c>
      <c r="CT72" s="168">
        <f t="shared" si="67"/>
      </c>
      <c r="CU72" s="168">
        <f t="shared" si="67"/>
      </c>
      <c r="CV72" s="168">
        <f t="shared" si="67"/>
      </c>
      <c r="CW72" s="168">
        <f t="shared" si="67"/>
      </c>
      <c r="CX72" s="168">
        <f t="shared" si="67"/>
      </c>
      <c r="CY72" s="168">
        <f t="shared" si="67"/>
      </c>
      <c r="CZ72" s="168">
        <f t="shared" si="67"/>
      </c>
      <c r="DA72" s="168">
        <f t="shared" si="67"/>
      </c>
      <c r="DB72" s="168">
        <f t="shared" si="67"/>
      </c>
      <c r="DC72" s="168">
        <f t="shared" si="67"/>
      </c>
      <c r="DD72" s="168">
        <f t="shared" si="67"/>
      </c>
      <c r="DE72" s="168">
        <f t="shared" si="67"/>
      </c>
      <c r="DF72" s="168">
        <f t="shared" si="67"/>
      </c>
      <c r="DG72" s="168">
        <f t="shared" si="67"/>
      </c>
      <c r="DH72" s="168">
        <f t="shared" si="67"/>
      </c>
      <c r="DI72" s="168">
        <f t="shared" si="67"/>
      </c>
      <c r="DJ72" s="168">
        <f t="shared" si="67"/>
      </c>
      <c r="DK72" s="168">
        <f t="shared" si="67"/>
      </c>
      <c r="DL72" s="168">
        <f t="shared" si="67"/>
      </c>
      <c r="DM72" s="168">
        <f t="shared" si="67"/>
      </c>
      <c r="DN72" s="168">
        <f t="shared" si="67"/>
      </c>
      <c r="DO72" s="168">
        <f t="shared" si="67"/>
      </c>
      <c r="DP72" s="168">
        <f t="shared" si="67"/>
      </c>
      <c r="DQ72" s="168">
        <f t="shared" si="67"/>
      </c>
      <c r="DR72" s="168">
        <f t="shared" si="67"/>
      </c>
      <c r="DS72" s="168">
        <f t="shared" si="67"/>
      </c>
      <c r="DT72" s="168">
        <f t="shared" si="67"/>
      </c>
      <c r="DU72" s="168">
        <f t="shared" si="67"/>
      </c>
      <c r="DV72" s="168">
        <f t="shared" si="67"/>
      </c>
      <c r="DW72" s="168">
        <f t="shared" si="67"/>
      </c>
      <c r="DX72" s="168">
        <f t="shared" si="67"/>
      </c>
      <c r="DY72" s="168">
        <f t="shared" si="67"/>
      </c>
      <c r="DZ72" s="168">
        <f t="shared" si="67"/>
      </c>
      <c r="EA72" s="168">
        <f t="shared" si="67"/>
      </c>
      <c r="EB72" s="168">
        <f t="shared" si="67"/>
      </c>
      <c r="EC72" s="168">
        <f t="shared" si="67"/>
      </c>
      <c r="ED72" s="168">
        <f t="shared" si="67"/>
      </c>
      <c r="EE72" s="168">
        <f aca="true" t="shared" si="68" ref="EE72:GP72">IF(EE31="","",AVERAGE(EE46:EE71)/EE31*100)</f>
      </c>
      <c r="EF72" s="168">
        <f t="shared" si="68"/>
      </c>
      <c r="EG72" s="168">
        <f t="shared" si="68"/>
      </c>
      <c r="EH72" s="168">
        <f t="shared" si="68"/>
      </c>
      <c r="EI72" s="168">
        <f t="shared" si="68"/>
      </c>
      <c r="EJ72" s="168">
        <f t="shared" si="68"/>
      </c>
      <c r="EK72" s="168">
        <f t="shared" si="68"/>
      </c>
      <c r="EL72" s="168">
        <f t="shared" si="68"/>
      </c>
      <c r="EM72" s="168">
        <f t="shared" si="68"/>
      </c>
      <c r="EN72" s="168">
        <f t="shared" si="68"/>
      </c>
      <c r="EO72" s="168">
        <f t="shared" si="68"/>
      </c>
      <c r="EP72" s="168">
        <f t="shared" si="68"/>
      </c>
      <c r="EQ72" s="168">
        <f t="shared" si="68"/>
      </c>
      <c r="ER72" s="168">
        <f t="shared" si="68"/>
      </c>
      <c r="ES72" s="168">
        <f t="shared" si="68"/>
      </c>
      <c r="ET72" s="168">
        <f t="shared" si="68"/>
      </c>
      <c r="EU72" s="168">
        <f t="shared" si="68"/>
      </c>
      <c r="EV72" s="168">
        <f t="shared" si="68"/>
      </c>
      <c r="EW72" s="168">
        <f t="shared" si="68"/>
      </c>
      <c r="EX72" s="168">
        <f t="shared" si="68"/>
      </c>
      <c r="EY72" s="168">
        <f t="shared" si="68"/>
      </c>
      <c r="EZ72" s="168">
        <f t="shared" si="68"/>
      </c>
      <c r="FA72" s="168">
        <f t="shared" si="68"/>
      </c>
      <c r="FB72" s="168">
        <f t="shared" si="68"/>
      </c>
      <c r="FC72" s="168">
        <f t="shared" si="68"/>
      </c>
      <c r="FD72" s="168">
        <f t="shared" si="68"/>
      </c>
      <c r="FE72" s="168">
        <f t="shared" si="68"/>
      </c>
      <c r="FF72" s="168">
        <f t="shared" si="68"/>
      </c>
      <c r="FG72" s="168">
        <f t="shared" si="68"/>
      </c>
      <c r="FH72" s="168">
        <f t="shared" si="68"/>
      </c>
      <c r="FI72" s="168">
        <f t="shared" si="68"/>
      </c>
      <c r="FJ72" s="168">
        <f t="shared" si="68"/>
      </c>
      <c r="FK72" s="168">
        <f t="shared" si="68"/>
      </c>
      <c r="FL72" s="168">
        <f t="shared" si="68"/>
      </c>
      <c r="FM72" s="168">
        <f t="shared" si="68"/>
      </c>
      <c r="FN72" s="168">
        <f t="shared" si="68"/>
      </c>
      <c r="FO72" s="168">
        <f t="shared" si="68"/>
      </c>
      <c r="FP72" s="168">
        <f t="shared" si="68"/>
      </c>
      <c r="FQ72" s="168">
        <f t="shared" si="68"/>
      </c>
      <c r="FR72" s="168">
        <f t="shared" si="68"/>
      </c>
      <c r="FS72" s="168">
        <f t="shared" si="68"/>
      </c>
      <c r="FT72" s="168">
        <f t="shared" si="68"/>
      </c>
      <c r="FU72" s="168">
        <f t="shared" si="68"/>
      </c>
      <c r="FV72" s="168">
        <f t="shared" si="68"/>
      </c>
      <c r="FW72" s="168">
        <f t="shared" si="68"/>
      </c>
      <c r="FX72" s="168">
        <f t="shared" si="68"/>
      </c>
      <c r="FY72" s="168">
        <f t="shared" si="68"/>
      </c>
      <c r="FZ72" s="168">
        <f t="shared" si="68"/>
      </c>
      <c r="GA72" s="168">
        <f t="shared" si="68"/>
      </c>
      <c r="GB72" s="168">
        <f t="shared" si="68"/>
      </c>
      <c r="GC72" s="168">
        <f t="shared" si="68"/>
      </c>
      <c r="GD72" s="168">
        <f t="shared" si="68"/>
      </c>
      <c r="GE72" s="168">
        <f t="shared" si="68"/>
      </c>
      <c r="GF72" s="168">
        <f t="shared" si="68"/>
      </c>
      <c r="GG72" s="168">
        <f t="shared" si="68"/>
      </c>
      <c r="GH72" s="168">
        <f t="shared" si="68"/>
      </c>
      <c r="GI72" s="168">
        <f t="shared" si="68"/>
      </c>
      <c r="GJ72" s="168">
        <f t="shared" si="68"/>
      </c>
      <c r="GK72" s="168">
        <f t="shared" si="68"/>
      </c>
      <c r="GL72" s="168">
        <f t="shared" si="68"/>
      </c>
      <c r="GM72" s="168">
        <f t="shared" si="68"/>
      </c>
      <c r="GN72" s="168">
        <f t="shared" si="68"/>
      </c>
      <c r="GO72" s="168">
        <f t="shared" si="68"/>
      </c>
      <c r="GP72" s="168">
        <f t="shared" si="68"/>
      </c>
      <c r="GQ72" s="168">
        <f aca="true" t="shared" si="69" ref="GQ72:IV72">IF(GQ31="","",AVERAGE(GQ46:GQ71)/GQ31*100)</f>
      </c>
      <c r="GR72" s="168">
        <f t="shared" si="69"/>
      </c>
      <c r="GS72" s="168">
        <f t="shared" si="69"/>
      </c>
      <c r="GT72" s="168">
        <f t="shared" si="69"/>
      </c>
      <c r="GU72" s="168">
        <f t="shared" si="69"/>
      </c>
      <c r="GV72" s="168">
        <f t="shared" si="69"/>
      </c>
      <c r="GW72" s="168">
        <f t="shared" si="69"/>
      </c>
      <c r="GX72" s="168">
        <f t="shared" si="69"/>
      </c>
      <c r="GY72" s="168">
        <f t="shared" si="69"/>
      </c>
      <c r="GZ72" s="168">
        <f t="shared" si="69"/>
      </c>
      <c r="HA72" s="168">
        <f t="shared" si="69"/>
      </c>
      <c r="HB72" s="168">
        <f t="shared" si="69"/>
      </c>
      <c r="HC72" s="168">
        <f t="shared" si="69"/>
      </c>
      <c r="HD72" s="168">
        <f t="shared" si="69"/>
      </c>
      <c r="HE72" s="168">
        <f t="shared" si="69"/>
      </c>
      <c r="HF72" s="168">
        <f t="shared" si="69"/>
      </c>
      <c r="HG72" s="168">
        <f t="shared" si="69"/>
      </c>
      <c r="HH72" s="168">
        <f t="shared" si="69"/>
      </c>
      <c r="HI72" s="168">
        <f t="shared" si="69"/>
      </c>
      <c r="HJ72" s="168">
        <f t="shared" si="69"/>
      </c>
      <c r="HK72" s="168">
        <f t="shared" si="69"/>
      </c>
      <c r="HL72" s="168">
        <f t="shared" si="69"/>
      </c>
      <c r="HM72" s="168">
        <f t="shared" si="69"/>
      </c>
      <c r="HN72" s="168">
        <f t="shared" si="69"/>
      </c>
      <c r="HO72" s="168">
        <f t="shared" si="69"/>
      </c>
      <c r="HP72" s="168">
        <f t="shared" si="69"/>
      </c>
      <c r="HQ72" s="168">
        <f t="shared" si="69"/>
      </c>
      <c r="HR72" s="168">
        <f t="shared" si="69"/>
      </c>
      <c r="HS72" s="168">
        <f t="shared" si="69"/>
      </c>
      <c r="HT72" s="168">
        <f t="shared" si="69"/>
      </c>
      <c r="HU72" s="168">
        <f t="shared" si="69"/>
      </c>
      <c r="HV72" s="168">
        <f t="shared" si="69"/>
      </c>
      <c r="HW72" s="168">
        <f t="shared" si="69"/>
      </c>
      <c r="HX72" s="168">
        <f t="shared" si="69"/>
      </c>
      <c r="HY72" s="168">
        <f t="shared" si="69"/>
      </c>
      <c r="HZ72" s="168">
        <f t="shared" si="69"/>
      </c>
      <c r="IA72" s="168">
        <f t="shared" si="69"/>
      </c>
      <c r="IB72" s="168">
        <f t="shared" si="69"/>
      </c>
      <c r="IC72" s="168">
        <f t="shared" si="69"/>
      </c>
      <c r="ID72" s="168">
        <f t="shared" si="69"/>
      </c>
      <c r="IE72" s="168">
        <f t="shared" si="69"/>
      </c>
      <c r="IF72" s="168">
        <f t="shared" si="69"/>
      </c>
      <c r="IG72" s="168">
        <f t="shared" si="69"/>
      </c>
      <c r="IH72" s="168">
        <f t="shared" si="69"/>
      </c>
      <c r="II72" s="168">
        <f t="shared" si="69"/>
      </c>
      <c r="IJ72" s="168">
        <f t="shared" si="69"/>
      </c>
      <c r="IK72" s="168">
        <f t="shared" si="69"/>
      </c>
      <c r="IL72" s="168">
        <f t="shared" si="69"/>
      </c>
      <c r="IM72" s="168">
        <f t="shared" si="69"/>
      </c>
      <c r="IN72" s="168">
        <f t="shared" si="69"/>
      </c>
      <c r="IO72" s="168">
        <f t="shared" si="69"/>
      </c>
      <c r="IP72" s="168">
        <f t="shared" si="69"/>
      </c>
      <c r="IQ72" s="168">
        <f t="shared" si="69"/>
      </c>
      <c r="IR72" s="168">
        <f t="shared" si="69"/>
      </c>
      <c r="IS72" s="168">
        <f t="shared" si="69"/>
      </c>
      <c r="IT72" s="168">
        <f t="shared" si="69"/>
      </c>
      <c r="IU72" s="168">
        <f t="shared" si="69"/>
      </c>
      <c r="IV72" s="168">
        <f t="shared" si="69"/>
      </c>
    </row>
    <row r="73" spans="1:256" s="76" customFormat="1" ht="13.5">
      <c r="A73" s="78"/>
      <c r="B73" s="78"/>
      <c r="C73" s="78"/>
      <c r="D73" s="78"/>
      <c r="E73" s="49"/>
      <c r="F73" s="49"/>
      <c r="G73" s="49"/>
      <c r="H73" s="58"/>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c r="IB73" s="49"/>
      <c r="IC73" s="49"/>
      <c r="ID73" s="49"/>
      <c r="IE73" s="49"/>
      <c r="IF73" s="49"/>
      <c r="IG73" s="49"/>
      <c r="IH73" s="49"/>
      <c r="II73" s="49"/>
      <c r="IJ73" s="49"/>
      <c r="IK73" s="49"/>
      <c r="IL73" s="49"/>
      <c r="IM73" s="49"/>
      <c r="IN73" s="49"/>
      <c r="IO73" s="49"/>
      <c r="IP73" s="49"/>
      <c r="IQ73" s="49"/>
      <c r="IR73" s="49"/>
      <c r="IS73" s="49"/>
      <c r="IT73" s="49"/>
      <c r="IU73" s="49"/>
      <c r="IV73" s="49"/>
    </row>
    <row r="74" ht="13.5">
      <c r="A74" s="59"/>
    </row>
    <row r="75" ht="13.5">
      <c r="A75" s="59"/>
    </row>
    <row r="76" ht="13.5">
      <c r="A76" s="59"/>
    </row>
    <row r="77" ht="13.5">
      <c r="A77" s="59"/>
    </row>
    <row r="78" ht="13.5">
      <c r="A78" s="59"/>
    </row>
    <row r="79" ht="13.5">
      <c r="A79" s="59"/>
    </row>
    <row r="80" ht="13.5">
      <c r="A80" s="59"/>
    </row>
    <row r="81" ht="13.5">
      <c r="A81" s="59"/>
    </row>
    <row r="82" ht="13.5">
      <c r="A82" s="59"/>
    </row>
    <row r="83" ht="13.5">
      <c r="A83" s="59"/>
    </row>
    <row r="84" ht="13.5">
      <c r="A84" s="59"/>
    </row>
    <row r="85" ht="13.5">
      <c r="A85" s="59"/>
    </row>
    <row r="86" ht="13.5">
      <c r="A86" s="59"/>
    </row>
    <row r="87" ht="13.5">
      <c r="A87" s="59"/>
    </row>
    <row r="88" ht="13.5">
      <c r="A88" s="59"/>
    </row>
    <row r="89" ht="13.5">
      <c r="A89" s="59"/>
    </row>
    <row r="90" ht="13.5">
      <c r="A90" s="59"/>
    </row>
    <row r="91" ht="13.5">
      <c r="A91" s="59"/>
    </row>
    <row r="92" ht="13.5">
      <c r="A92" s="59"/>
    </row>
    <row r="93" ht="13.5">
      <c r="A93" s="59"/>
    </row>
    <row r="94" ht="13.5">
      <c r="A94" s="59"/>
    </row>
    <row r="95" ht="13.5">
      <c r="A95" s="59"/>
    </row>
    <row r="96" ht="13.5">
      <c r="A96" s="59"/>
    </row>
    <row r="97" ht="13.5">
      <c r="A97" s="59"/>
    </row>
    <row r="98" ht="13.5">
      <c r="A98" s="59"/>
    </row>
    <row r="99" ht="13.5">
      <c r="A99" s="59"/>
    </row>
    <row r="100" ht="13.5">
      <c r="A100" s="59"/>
    </row>
    <row r="101" ht="13.5">
      <c r="A101" s="59"/>
    </row>
    <row r="102" ht="13.5">
      <c r="A102" s="59"/>
    </row>
    <row r="103" ht="13.5">
      <c r="A103" s="59"/>
    </row>
    <row r="104" ht="13.5">
      <c r="A104" s="59"/>
    </row>
    <row r="105" ht="13.5">
      <c r="A105" s="59"/>
    </row>
    <row r="106" ht="13.5">
      <c r="A106" s="59"/>
    </row>
    <row r="107" ht="13.5">
      <c r="A107" s="59"/>
    </row>
    <row r="108" ht="13.5">
      <c r="A108" s="59"/>
    </row>
    <row r="109" ht="13.5">
      <c r="A109" s="59"/>
    </row>
    <row r="110" ht="13.5">
      <c r="A110" s="59"/>
    </row>
    <row r="111" ht="13.5">
      <c r="A111" s="59"/>
    </row>
    <row r="112" ht="13.5">
      <c r="A112" s="59"/>
    </row>
    <row r="113" ht="13.5">
      <c r="A113" s="59"/>
    </row>
    <row r="114" ht="13.5">
      <c r="A114" s="59"/>
    </row>
    <row r="115" ht="13.5">
      <c r="A115" s="59"/>
    </row>
    <row r="116" ht="13.5">
      <c r="A116" s="59"/>
    </row>
    <row r="117" ht="13.5">
      <c r="A117" s="59"/>
    </row>
    <row r="118" ht="13.5">
      <c r="A118" s="59"/>
    </row>
    <row r="119" ht="13.5">
      <c r="A119" s="59"/>
    </row>
    <row r="120" ht="13.5">
      <c r="A120" s="59"/>
    </row>
    <row r="121" ht="13.5">
      <c r="A121" s="59"/>
    </row>
    <row r="122" ht="13.5">
      <c r="A122" s="59"/>
    </row>
    <row r="123" ht="13.5">
      <c r="A123" s="59"/>
    </row>
    <row r="124" ht="13.5">
      <c r="A124" s="59"/>
    </row>
    <row r="125" ht="13.5">
      <c r="A125" s="59"/>
    </row>
    <row r="126" ht="13.5">
      <c r="A126" s="59"/>
    </row>
    <row r="127" ht="13.5">
      <c r="A127" s="59"/>
    </row>
    <row r="128" ht="13.5">
      <c r="A128" s="59"/>
    </row>
    <row r="129" ht="13.5">
      <c r="A129" s="59"/>
    </row>
    <row r="130" ht="13.5">
      <c r="A130" s="59"/>
    </row>
    <row r="131" ht="13.5">
      <c r="A131" s="59"/>
    </row>
    <row r="132" ht="13.5">
      <c r="A132" s="59"/>
    </row>
    <row r="133" ht="13.5">
      <c r="A133" s="59"/>
    </row>
    <row r="134" ht="13.5">
      <c r="A134" s="59"/>
    </row>
    <row r="135" ht="13.5">
      <c r="A135" s="59"/>
    </row>
    <row r="136" ht="13.5">
      <c r="A136" s="59"/>
    </row>
    <row r="137" ht="13.5">
      <c r="A137" s="59"/>
    </row>
    <row r="138" ht="13.5">
      <c r="A138" s="59"/>
    </row>
    <row r="139" ht="13.5">
      <c r="A139" s="59"/>
    </row>
    <row r="140" ht="13.5">
      <c r="A140" s="59"/>
    </row>
    <row r="141" ht="13.5">
      <c r="A141" s="59"/>
    </row>
    <row r="142" ht="13.5">
      <c r="A142" s="59"/>
    </row>
    <row r="143" ht="13.5">
      <c r="A143" s="59"/>
    </row>
    <row r="144" ht="13.5">
      <c r="A144" s="59"/>
    </row>
    <row r="145" ht="13.5">
      <c r="A145" s="59"/>
    </row>
    <row r="146" ht="13.5">
      <c r="A146" s="59"/>
    </row>
    <row r="147" ht="13.5">
      <c r="A147" s="59"/>
    </row>
    <row r="148" ht="13.5">
      <c r="A148" s="59"/>
    </row>
    <row r="149" ht="13.5">
      <c r="A149" s="59"/>
    </row>
    <row r="150" ht="13.5">
      <c r="A150" s="59"/>
    </row>
    <row r="151" ht="13.5">
      <c r="A151" s="59"/>
    </row>
    <row r="152" ht="13.5">
      <c r="A152" s="59"/>
    </row>
    <row r="153" ht="13.5">
      <c r="A153" s="59"/>
    </row>
    <row r="154" ht="13.5">
      <c r="A154" s="59"/>
    </row>
    <row r="155" ht="13.5">
      <c r="A155" s="59"/>
    </row>
    <row r="156" ht="13.5">
      <c r="A156" s="59"/>
    </row>
    <row r="157" ht="13.5">
      <c r="A157" s="59"/>
    </row>
    <row r="158" ht="13.5">
      <c r="A158" s="59"/>
    </row>
    <row r="159" ht="13.5">
      <c r="A159" s="59"/>
    </row>
    <row r="160" ht="13.5">
      <c r="A160" s="59"/>
    </row>
    <row r="161" ht="13.5">
      <c r="A161" s="59"/>
    </row>
    <row r="162" ht="13.5">
      <c r="A162" s="59"/>
    </row>
    <row r="163" ht="13.5">
      <c r="A163" s="59"/>
    </row>
    <row r="164" ht="13.5">
      <c r="A164" s="59"/>
    </row>
    <row r="165" ht="13.5">
      <c r="A165" s="59"/>
    </row>
    <row r="166" ht="13.5">
      <c r="A166" s="59"/>
    </row>
    <row r="167" ht="13.5">
      <c r="A167" s="59"/>
    </row>
    <row r="168" ht="13.5">
      <c r="A168" s="59"/>
    </row>
    <row r="169" ht="13.5">
      <c r="A169" s="59"/>
    </row>
    <row r="170" ht="13.5">
      <c r="A170" s="59"/>
    </row>
    <row r="171" ht="13.5">
      <c r="A171" s="59"/>
    </row>
    <row r="172" ht="13.5">
      <c r="A172" s="59"/>
    </row>
    <row r="173" ht="13.5">
      <c r="A173" s="59"/>
    </row>
    <row r="174" ht="13.5">
      <c r="A174" s="59"/>
    </row>
    <row r="175" ht="13.5">
      <c r="A175" s="59"/>
    </row>
    <row r="176" ht="13.5">
      <c r="A176" s="59"/>
    </row>
    <row r="177" ht="13.5">
      <c r="A177" s="59"/>
    </row>
    <row r="178" ht="13.5">
      <c r="A178" s="59"/>
    </row>
  </sheetData>
  <mergeCells count="7">
    <mergeCell ref="B35:C35"/>
    <mergeCell ref="B34:C34"/>
    <mergeCell ref="E34:H34"/>
    <mergeCell ref="J34:L34"/>
    <mergeCell ref="E6:E31"/>
    <mergeCell ref="E46:E71"/>
    <mergeCell ref="E2:G2"/>
  </mergeCells>
  <dataValidations count="7">
    <dataValidation allowBlank="1" showInputMessage="1" showErrorMessage="1" promptTitle="えんま大王からのお知らせ" prompt="ここは書き込み禁止じゃー！" sqref="B46:C71"/>
    <dataValidation allowBlank="1" showInputMessage="1" showErrorMessage="1" promptTitle="えんま大王" prompt="ここは書き込み禁止じゃー！&#10;（書き込むところは、もっと上です）" sqref="F46:IV71"/>
    <dataValidation allowBlank="1" showInputMessage="1" showErrorMessage="1" promptTitle="えんま大王より" prompt="ここは書き込み禁止じゃ！" sqref="B6:B31"/>
    <dataValidation allowBlank="1" showInputMessage="1" showErrorMessage="1" promptTitle="えんま大王より" prompt="ここは書き込み禁止じゃ！&#10;（この数字を変更すると、成績の自動判定ができなくなる可能性があります）" sqref="C6:C31"/>
    <dataValidation allowBlank="1" showInputMessage="1" showErrorMessage="1" promptTitle="えんま大王より" prompt="ここは自動的に算出されるので、書き込んでも意味ないよ。" sqref="F33:IV33"/>
    <dataValidation allowBlank="1" showInputMessage="1" showErrorMessage="1" imeMode="off" sqref="F6:IV31"/>
    <dataValidation allowBlank="1" showErrorMessage="1" promptTitle="えんま大王より" prompt="ここは自動的に算出されるので、書き込んでも意味ないよ。" sqref="F32:IV32"/>
  </dataValidations>
  <printOptions/>
  <pageMargins left="0.75" right="0.75" top="1" bottom="1" header="0.512" footer="0.51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2:I36"/>
  <sheetViews>
    <sheetView workbookViewId="0" topLeftCell="A1">
      <selection activeCell="C61" sqref="C61"/>
    </sheetView>
  </sheetViews>
  <sheetFormatPr defaultColWidth="9.00390625" defaultRowHeight="13.5"/>
  <cols>
    <col min="1" max="1" width="2.625" style="79" customWidth="1"/>
    <col min="2" max="2" width="22.625" style="80" customWidth="1"/>
    <col min="3" max="3" width="9.50390625" style="81" customWidth="1"/>
    <col min="4" max="7" width="6.625" style="79" customWidth="1"/>
    <col min="8" max="8" width="3.75390625" style="79" customWidth="1"/>
    <col min="9" max="16384" width="6.625" style="79" customWidth="1"/>
  </cols>
  <sheetData>
    <row r="2" spans="2:9" ht="42.75" customHeight="1">
      <c r="B2" s="133" t="s">
        <v>54</v>
      </c>
      <c r="D2" s="229" t="s">
        <v>59</v>
      </c>
      <c r="E2" s="230"/>
      <c r="F2" s="230"/>
      <c r="G2" s="231"/>
      <c r="H2" s="95"/>
      <c r="I2" s="95"/>
    </row>
    <row r="3" spans="4:9" ht="13.5">
      <c r="D3" s="95"/>
      <c r="E3" s="95"/>
      <c r="F3" s="95"/>
      <c r="G3" s="95"/>
      <c r="H3" s="95"/>
      <c r="I3" s="95"/>
    </row>
    <row r="4" spans="2:3" ht="13.5">
      <c r="B4" s="84" t="s">
        <v>1</v>
      </c>
      <c r="C4" s="85" t="s">
        <v>38</v>
      </c>
    </row>
    <row r="5" spans="1:8" ht="13.5">
      <c r="A5" s="183">
        <v>1</v>
      </c>
      <c r="B5" s="82">
        <f>IF('出席簿'!B14="","",'出席簿'!B14)</f>
      </c>
      <c r="C5" s="83"/>
      <c r="H5" s="96">
        <f>IF(C5="","",C5/$C$31*100)</f>
      </c>
    </row>
    <row r="6" spans="1:8" ht="13.5">
      <c r="A6" s="183">
        <v>2</v>
      </c>
      <c r="B6" s="82">
        <f>IF('出席簿'!B15="","",'出席簿'!B15)</f>
      </c>
      <c r="C6" s="83"/>
      <c r="H6" s="96">
        <f aca="true" t="shared" si="0" ref="H6:H30">IF(C6="","",C6/$C$31*100)</f>
      </c>
    </row>
    <row r="7" spans="1:8" ht="13.5">
      <c r="A7" s="183">
        <v>3</v>
      </c>
      <c r="B7" s="82">
        <f>IF('出席簿'!B16="","",'出席簿'!B16)</f>
      </c>
      <c r="C7" s="83"/>
      <c r="H7" s="96">
        <f t="shared" si="0"/>
      </c>
    </row>
    <row r="8" spans="1:8" ht="13.5">
      <c r="A8" s="183">
        <v>4</v>
      </c>
      <c r="B8" s="82">
        <f>IF('出席簿'!B17="","",'出席簿'!B17)</f>
      </c>
      <c r="C8" s="83"/>
      <c r="H8" s="96">
        <f t="shared" si="0"/>
      </c>
    </row>
    <row r="9" spans="1:8" ht="13.5">
      <c r="A9" s="183">
        <v>5</v>
      </c>
      <c r="B9" s="82">
        <f>IF('出席簿'!B18="","",'出席簿'!B18)</f>
      </c>
      <c r="C9" s="83"/>
      <c r="H9" s="96">
        <f t="shared" si="0"/>
      </c>
    </row>
    <row r="10" spans="1:8" ht="13.5">
      <c r="A10" s="183">
        <v>6</v>
      </c>
      <c r="B10" s="82" t="s">
        <v>70</v>
      </c>
      <c r="C10" s="83"/>
      <c r="H10" s="96">
        <f t="shared" si="0"/>
      </c>
    </row>
    <row r="11" spans="1:8" ht="13.5">
      <c r="A11" s="183">
        <v>7</v>
      </c>
      <c r="B11" s="82">
        <f>IF('出席簿'!B20="","",'出席簿'!B20)</f>
      </c>
      <c r="C11" s="83"/>
      <c r="H11" s="96">
        <f t="shared" si="0"/>
      </c>
    </row>
    <row r="12" spans="1:8" ht="13.5">
      <c r="A12" s="183">
        <v>8</v>
      </c>
      <c r="B12" s="82">
        <f>IF('出席簿'!B21="","",'出席簿'!B21)</f>
      </c>
      <c r="C12" s="83"/>
      <c r="H12" s="96">
        <f t="shared" si="0"/>
      </c>
    </row>
    <row r="13" spans="1:8" ht="13.5">
      <c r="A13" s="183">
        <v>9</v>
      </c>
      <c r="B13" s="82">
        <f>IF('出席簿'!B22="","",'出席簿'!B22)</f>
      </c>
      <c r="C13" s="83"/>
      <c r="H13" s="96">
        <f t="shared" si="0"/>
      </c>
    </row>
    <row r="14" spans="1:8" ht="13.5">
      <c r="A14" s="183">
        <v>10</v>
      </c>
      <c r="B14" s="82">
        <f>IF('出席簿'!B23="","",'出席簿'!B23)</f>
      </c>
      <c r="C14" s="83"/>
      <c r="H14" s="96">
        <f t="shared" si="0"/>
      </c>
    </row>
    <row r="15" spans="1:8" ht="13.5">
      <c r="A15" s="183">
        <v>11</v>
      </c>
      <c r="B15" s="82">
        <f>IF('出席簿'!B24="","",'出席簿'!B24)</f>
      </c>
      <c r="C15" s="83"/>
      <c r="H15" s="96">
        <f t="shared" si="0"/>
      </c>
    </row>
    <row r="16" spans="1:8" ht="13.5" customHeight="1">
      <c r="A16" s="183">
        <v>12</v>
      </c>
      <c r="B16" s="82">
        <f>IF('出席簿'!B25="","",'出席簿'!B25)</f>
      </c>
      <c r="C16" s="83"/>
      <c r="H16" s="96">
        <f t="shared" si="0"/>
      </c>
    </row>
    <row r="17" spans="1:8" ht="13.5">
      <c r="A17" s="183">
        <v>13</v>
      </c>
      <c r="B17" s="82">
        <f>IF('出席簿'!B26="","",'出席簿'!B26)</f>
      </c>
      <c r="C17" s="83"/>
      <c r="H17" s="96">
        <f t="shared" si="0"/>
      </c>
    </row>
    <row r="18" spans="1:8" ht="13.5">
      <c r="A18" s="183">
        <v>14</v>
      </c>
      <c r="B18" s="82">
        <f>IF('出席簿'!B27="","",'出席簿'!B27)</f>
      </c>
      <c r="C18" s="83"/>
      <c r="H18" s="96">
        <f t="shared" si="0"/>
      </c>
    </row>
    <row r="19" spans="1:8" ht="13.5">
      <c r="A19" s="183">
        <v>15</v>
      </c>
      <c r="B19" s="82">
        <f>IF('出席簿'!B28="","",'出席簿'!B28)</f>
      </c>
      <c r="C19" s="83"/>
      <c r="H19" s="96">
        <f t="shared" si="0"/>
      </c>
    </row>
    <row r="20" spans="1:8" ht="13.5" customHeight="1">
      <c r="A20" s="183">
        <v>16</v>
      </c>
      <c r="B20" s="82">
        <f>IF('出席簿'!B29="","",'出席簿'!B29)</f>
      </c>
      <c r="C20" s="83"/>
      <c r="H20" s="96">
        <f t="shared" si="0"/>
      </c>
    </row>
    <row r="21" spans="1:8" ht="13.5">
      <c r="A21" s="183">
        <v>17</v>
      </c>
      <c r="B21" s="82">
        <f>IF('出席簿'!B30="","",'出席簿'!B30)</f>
      </c>
      <c r="C21" s="83"/>
      <c r="H21" s="96">
        <f t="shared" si="0"/>
      </c>
    </row>
    <row r="22" spans="1:8" ht="13.5">
      <c r="A22" s="183">
        <v>18</v>
      </c>
      <c r="B22" s="82">
        <f>IF('出席簿'!B31="","",'出席簿'!B31)</f>
      </c>
      <c r="C22" s="83"/>
      <c r="H22" s="96">
        <f t="shared" si="0"/>
      </c>
    </row>
    <row r="23" spans="1:8" ht="13.5" customHeight="1">
      <c r="A23" s="183">
        <v>19</v>
      </c>
      <c r="B23" s="82">
        <f>IF('出席簿'!B32="","",'出席簿'!B32)</f>
      </c>
      <c r="C23" s="83"/>
      <c r="H23" s="96">
        <f t="shared" si="0"/>
      </c>
    </row>
    <row r="24" spans="1:8" ht="13.5">
      <c r="A24" s="183">
        <v>20</v>
      </c>
      <c r="B24" s="82">
        <f>IF('出席簿'!B33="","",'出席簿'!B33)</f>
      </c>
      <c r="C24" s="83"/>
      <c r="H24" s="96">
        <f t="shared" si="0"/>
      </c>
    </row>
    <row r="25" spans="1:8" ht="13.5">
      <c r="A25" s="183">
        <v>21</v>
      </c>
      <c r="B25" s="82">
        <f>IF('出席簿'!B34="","",'出席簿'!B34)</f>
      </c>
      <c r="C25" s="83"/>
      <c r="H25" s="96">
        <f t="shared" si="0"/>
      </c>
    </row>
    <row r="26" spans="1:8" ht="13.5" customHeight="1">
      <c r="A26" s="183">
        <v>22</v>
      </c>
      <c r="B26" s="82">
        <f>IF('出席簿'!B35="","",'出席簿'!B35)</f>
      </c>
      <c r="C26" s="83"/>
      <c r="H26" s="96">
        <f t="shared" si="0"/>
      </c>
    </row>
    <row r="27" spans="1:8" ht="13.5">
      <c r="A27" s="183">
        <v>23</v>
      </c>
      <c r="B27" s="82">
        <f>IF('出席簿'!B36="","",'出席簿'!B36)</f>
      </c>
      <c r="C27" s="83"/>
      <c r="H27" s="96">
        <f t="shared" si="0"/>
      </c>
    </row>
    <row r="28" spans="1:8" ht="13.5">
      <c r="A28" s="183">
        <v>24</v>
      </c>
      <c r="B28" s="82">
        <f>IF('出席簿'!B37="","",'出席簿'!B37)</f>
      </c>
      <c r="C28" s="83"/>
      <c r="H28" s="96">
        <f t="shared" si="0"/>
      </c>
    </row>
    <row r="29" spans="1:8" ht="13.5">
      <c r="A29" s="183">
        <v>25</v>
      </c>
      <c r="B29" s="82">
        <f>IF('出席簿'!B38="","",'出席簿'!B38)</f>
      </c>
      <c r="C29" s="83"/>
      <c r="H29" s="96">
        <f t="shared" si="0"/>
      </c>
    </row>
    <row r="30" spans="1:8" ht="13.5">
      <c r="A30" s="183">
        <v>26</v>
      </c>
      <c r="B30" s="82">
        <f>IF('出席簿'!B39="","",'出席簿'!B39)</f>
      </c>
      <c r="C30" s="83"/>
      <c r="H30" s="96">
        <f t="shared" si="0"/>
      </c>
    </row>
    <row r="31" spans="3:4" ht="13.5">
      <c r="C31" s="83"/>
      <c r="D31" s="94" t="s">
        <v>58</v>
      </c>
    </row>
    <row r="32" spans="2:3" ht="13.5" customHeight="1">
      <c r="B32" s="228"/>
      <c r="C32" s="228"/>
    </row>
    <row r="33" spans="2:3" ht="13.5">
      <c r="B33" s="228"/>
      <c r="C33" s="228"/>
    </row>
    <row r="34" spans="2:3" ht="13.5">
      <c r="B34" s="228"/>
      <c r="C34" s="228"/>
    </row>
    <row r="35" spans="2:3" ht="13.5">
      <c r="B35" s="228"/>
      <c r="C35" s="228"/>
    </row>
    <row r="36" spans="2:3" ht="13.5">
      <c r="B36" s="228"/>
      <c r="C36" s="228"/>
    </row>
  </sheetData>
  <mergeCells count="2">
    <mergeCell ref="B32:C36"/>
    <mergeCell ref="D2:G2"/>
  </mergeCells>
  <conditionalFormatting sqref="C5:C31 H5:H30">
    <cfRule type="cellIs" priority="1" dxfId="1" operator="equal" stopIfTrue="1">
      <formula>"Ｆ"</formula>
    </cfRule>
  </conditionalFormatting>
  <dataValidations count="2">
    <dataValidation allowBlank="1" showInputMessage="1" showErrorMessage="1" promptTitle="えんま大王からお知らせ" prompt="ここは「総合評価」シートが参照しているため、書き込みしてはいけません。" sqref="H5:H30"/>
    <dataValidation allowBlank="1" showInputMessage="1" showErrorMessage="1" imeMode="off" sqref="C5:C30"/>
  </dataValidation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P38"/>
  <sheetViews>
    <sheetView workbookViewId="0" topLeftCell="A1">
      <selection activeCell="A38" sqref="A38"/>
    </sheetView>
  </sheetViews>
  <sheetFormatPr defaultColWidth="9.00390625" defaultRowHeight="13.5"/>
  <cols>
    <col min="1" max="1" width="1.875" style="86" customWidth="1"/>
    <col min="2" max="4" width="6.625" style="86" customWidth="1"/>
    <col min="5" max="5" width="6.625" style="87" customWidth="1"/>
    <col min="6" max="7" width="6.625" style="86" customWidth="1"/>
    <col min="8" max="8" width="1.37890625" style="86" customWidth="1"/>
    <col min="9" max="16384" width="6.625" style="86" customWidth="1"/>
  </cols>
  <sheetData>
    <row r="2" spans="2:9" ht="33" customHeight="1">
      <c r="B2" s="252" t="s">
        <v>55</v>
      </c>
      <c r="C2" s="253"/>
      <c r="D2" s="253"/>
      <c r="E2" s="253"/>
      <c r="F2" s="253"/>
      <c r="G2" s="253"/>
      <c r="H2" s="253"/>
      <c r="I2" s="254"/>
    </row>
    <row r="3" spans="12:14" ht="13.5">
      <c r="L3" s="251"/>
      <c r="M3" s="251"/>
      <c r="N3" s="251"/>
    </row>
    <row r="4" spans="9:14" ht="13.5">
      <c r="I4" s="88"/>
      <c r="L4" s="251"/>
      <c r="M4" s="251"/>
      <c r="N4" s="251"/>
    </row>
    <row r="5" ht="14.25" thickBot="1"/>
    <row r="6" spans="9:16" ht="14.25" thickTop="1">
      <c r="I6" s="255" t="s">
        <v>1</v>
      </c>
      <c r="J6" s="256"/>
      <c r="K6" s="256"/>
      <c r="L6" s="92" t="s">
        <v>25</v>
      </c>
      <c r="M6" s="92" t="s">
        <v>26</v>
      </c>
      <c r="N6" s="92" t="s">
        <v>27</v>
      </c>
      <c r="O6" s="92" t="s">
        <v>57</v>
      </c>
      <c r="P6" s="93" t="s">
        <v>56</v>
      </c>
    </row>
    <row r="7" spans="2:16" ht="13.5">
      <c r="B7" s="107" t="s">
        <v>24</v>
      </c>
      <c r="C7" s="108"/>
      <c r="D7" s="109" t="s">
        <v>25</v>
      </c>
      <c r="E7" s="110">
        <v>25</v>
      </c>
      <c r="F7" s="111" t="s">
        <v>33</v>
      </c>
      <c r="H7" s="86">
        <v>1</v>
      </c>
      <c r="I7" s="249">
        <f>IF('出席簿'!B14="","",'出席簿'!B14)</f>
      </c>
      <c r="J7" s="250"/>
      <c r="K7" s="250"/>
      <c r="L7" s="170">
        <f>IF('出席簿'!C14="","",'出席簿'!C14*$E$7/100)</f>
      </c>
      <c r="M7" s="171">
        <f>IF('平常点'!C6="","",'平常点'!C6*$E$8)</f>
      </c>
      <c r="N7" s="170">
        <f>IF('期末試験'!H5="","",'期末試験'!H5*$E$9/100)</f>
      </c>
      <c r="O7" s="172">
        <f>IF(N7="","",SUM(L7:N7))</f>
      </c>
      <c r="P7" s="173">
        <f>IF(N7="","",IF(O7&lt;$E$14,"F",IF(O7&lt;$E$13,"D",IF(O7&lt;$E$12,"C",IF(O7&lt;$E$11,"B","A")))))</f>
      </c>
    </row>
    <row r="8" spans="2:16" ht="13.5">
      <c r="B8" s="112"/>
      <c r="C8" s="113"/>
      <c r="D8" s="114" t="s">
        <v>26</v>
      </c>
      <c r="E8" s="115">
        <v>25</v>
      </c>
      <c r="F8" s="116" t="s">
        <v>33</v>
      </c>
      <c r="H8" s="86">
        <v>2</v>
      </c>
      <c r="I8" s="249">
        <f>IF('出席簿'!B15="","",'出席簿'!B15)</f>
      </c>
      <c r="J8" s="250"/>
      <c r="K8" s="250"/>
      <c r="L8" s="170">
        <f>IF('出席簿'!C15="","",'出席簿'!C15*$E$7/100)</f>
      </c>
      <c r="M8" s="171">
        <f>IF('平常点'!C7="","",'平常点'!C7*$E$8)</f>
      </c>
      <c r="N8" s="170">
        <f>IF('期末試験'!H6="","",'期末試験'!H6*$E$9/100)</f>
      </c>
      <c r="O8" s="172">
        <f aca="true" t="shared" si="0" ref="O8:O32">IF(N8="","",SUM(L8:N8))</f>
      </c>
      <c r="P8" s="173">
        <f aca="true" t="shared" si="1" ref="P8:P32">IF(N8="","",IF(O8&lt;$E$14,"F",IF(O8&lt;$E$13,"D",IF(O8&lt;$E$12,"C",IF(O8&lt;$E$11,"B","A")))))</f>
      </c>
    </row>
    <row r="9" spans="2:16" ht="13.5">
      <c r="B9" s="117"/>
      <c r="C9" s="118"/>
      <c r="D9" s="119" t="s">
        <v>27</v>
      </c>
      <c r="E9" s="120">
        <v>50</v>
      </c>
      <c r="F9" s="121" t="s">
        <v>33</v>
      </c>
      <c r="H9" s="86">
        <v>3</v>
      </c>
      <c r="I9" s="249">
        <f>IF('出席簿'!B16="","",'出席簿'!B16)</f>
      </c>
      <c r="J9" s="250"/>
      <c r="K9" s="250"/>
      <c r="L9" s="170">
        <f>IF('出席簿'!C16="","",'出席簿'!C16*$E$7/100)</f>
      </c>
      <c r="M9" s="171">
        <f>IF('平常点'!C8="","",'平常点'!C8*$E$8)</f>
      </c>
      <c r="N9" s="170">
        <f>IF('期末試験'!H7="","",'期末試験'!H7*$E$9/100)</f>
      </c>
      <c r="O9" s="172">
        <f t="shared" si="0"/>
      </c>
      <c r="P9" s="173">
        <f t="shared" si="1"/>
      </c>
    </row>
    <row r="10" spans="8:16" ht="13.5">
      <c r="H10" s="86">
        <v>4</v>
      </c>
      <c r="I10" s="249">
        <f>IF('出席簿'!B17="","",'出席簿'!B17)</f>
      </c>
      <c r="J10" s="250"/>
      <c r="K10" s="250"/>
      <c r="L10" s="170">
        <f>IF('出席簿'!C17="","",'出席簿'!C17*$E$7/100)</f>
      </c>
      <c r="M10" s="171">
        <f>IF('平常点'!C9="","",'平常点'!C9*$E$8)</f>
      </c>
      <c r="N10" s="170">
        <f>IF('期末試験'!H8="","",'期末試験'!H8*$E$9/100)</f>
      </c>
      <c r="O10" s="172">
        <f t="shared" si="0"/>
      </c>
      <c r="P10" s="173">
        <f t="shared" si="1"/>
      </c>
    </row>
    <row r="11" spans="2:16" ht="13.5">
      <c r="B11" s="107" t="s">
        <v>64</v>
      </c>
      <c r="C11" s="108"/>
      <c r="D11" s="152" t="s">
        <v>28</v>
      </c>
      <c r="E11" s="122">
        <v>90</v>
      </c>
      <c r="F11" s="123" t="s">
        <v>53</v>
      </c>
      <c r="G11" s="124">
        <v>100</v>
      </c>
      <c r="H11" s="86">
        <v>5</v>
      </c>
      <c r="I11" s="249">
        <f>IF('出席簿'!B18="","",'出席簿'!B18)</f>
      </c>
      <c r="J11" s="250"/>
      <c r="K11" s="250"/>
      <c r="L11" s="170">
        <f>IF('出席簿'!C18="","",'出席簿'!C18*$E$7/100)</f>
      </c>
      <c r="M11" s="171">
        <f>IF('平常点'!C10="","",'平常点'!C10*$E$8)</f>
      </c>
      <c r="N11" s="170">
        <f>IF('期末試験'!H9="","",'期末試験'!H9*$E$9/100)</f>
      </c>
      <c r="O11" s="172">
        <f t="shared" si="0"/>
      </c>
      <c r="P11" s="173">
        <f t="shared" si="1"/>
      </c>
    </row>
    <row r="12" spans="2:16" ht="13.5">
      <c r="B12" s="112"/>
      <c r="C12" s="113"/>
      <c r="D12" s="153" t="s">
        <v>29</v>
      </c>
      <c r="E12" s="125">
        <v>80</v>
      </c>
      <c r="F12" s="126" t="s">
        <v>53</v>
      </c>
      <c r="G12" s="127">
        <f>E11-1</f>
        <v>89</v>
      </c>
      <c r="H12" s="86">
        <v>6</v>
      </c>
      <c r="I12" s="249">
        <f>IF('出席簿'!B19="","",'出席簿'!B19)</f>
      </c>
      <c r="J12" s="250"/>
      <c r="K12" s="250"/>
      <c r="L12" s="170">
        <f>IF('出席簿'!C19="","",'出席簿'!C19*$E$7/100)</f>
      </c>
      <c r="M12" s="171">
        <f>IF('平常点'!C11="","",'平常点'!C11*$E$8)</f>
      </c>
      <c r="N12" s="170">
        <f>IF('期末試験'!H10="","",'期末試験'!H10*$E$9/100)</f>
      </c>
      <c r="O12" s="172">
        <f t="shared" si="0"/>
      </c>
      <c r="P12" s="173">
        <f t="shared" si="1"/>
      </c>
    </row>
    <row r="13" spans="2:16" ht="13.5">
      <c r="B13" s="112"/>
      <c r="C13" s="113"/>
      <c r="D13" s="153" t="s">
        <v>30</v>
      </c>
      <c r="E13" s="125">
        <v>70</v>
      </c>
      <c r="F13" s="126" t="s">
        <v>53</v>
      </c>
      <c r="G13" s="127">
        <f>E12-1</f>
        <v>79</v>
      </c>
      <c r="H13" s="86">
        <v>7</v>
      </c>
      <c r="I13" s="249">
        <f>IF('出席簿'!B20="","",'出席簿'!B20)</f>
      </c>
      <c r="J13" s="250"/>
      <c r="K13" s="250"/>
      <c r="L13" s="170">
        <f>IF('出席簿'!C20="","",'出席簿'!C20*$E$7/100)</f>
      </c>
      <c r="M13" s="171">
        <f>IF('平常点'!C12="","",'平常点'!C12*$E$8)</f>
      </c>
      <c r="N13" s="170">
        <f>IF('期末試験'!H11="","",'期末試験'!H11*$E$9/100)</f>
      </c>
      <c r="O13" s="172">
        <f t="shared" si="0"/>
      </c>
      <c r="P13" s="173">
        <f t="shared" si="1"/>
      </c>
    </row>
    <row r="14" spans="2:16" ht="13.5">
      <c r="B14" s="112"/>
      <c r="C14" s="113"/>
      <c r="D14" s="153" t="s">
        <v>31</v>
      </c>
      <c r="E14" s="125">
        <v>60</v>
      </c>
      <c r="F14" s="126" t="s">
        <v>53</v>
      </c>
      <c r="G14" s="127">
        <f>E13-1</f>
        <v>69</v>
      </c>
      <c r="H14" s="86">
        <v>8</v>
      </c>
      <c r="I14" s="249">
        <f>IF('出席簿'!B21="","",'出席簿'!B21)</f>
      </c>
      <c r="J14" s="250"/>
      <c r="K14" s="250"/>
      <c r="L14" s="170">
        <f>IF('出席簿'!C21="","",'出席簿'!C21*$E$7/100)</f>
      </c>
      <c r="M14" s="171">
        <f>IF('平常点'!C13="","",'平常点'!C13*$E$8)</f>
      </c>
      <c r="N14" s="170">
        <f>IF('期末試験'!H12="","",'期末試験'!H12*$E$9/100)</f>
      </c>
      <c r="O14" s="172">
        <f t="shared" si="0"/>
      </c>
      <c r="P14" s="173">
        <f t="shared" si="1"/>
      </c>
    </row>
    <row r="15" spans="2:16" ht="13.5">
      <c r="B15" s="117"/>
      <c r="C15" s="118"/>
      <c r="D15" s="154" t="s">
        <v>32</v>
      </c>
      <c r="E15" s="128">
        <f>E14</f>
        <v>60</v>
      </c>
      <c r="F15" s="129" t="s">
        <v>34</v>
      </c>
      <c r="G15" s="130"/>
      <c r="H15" s="86">
        <v>9</v>
      </c>
      <c r="I15" s="249">
        <f>IF('出席簿'!B22="","",'出席簿'!B22)</f>
      </c>
      <c r="J15" s="250"/>
      <c r="K15" s="250"/>
      <c r="L15" s="170">
        <f>IF('出席簿'!C22="","",'出席簿'!C22*$E$7/100)</f>
      </c>
      <c r="M15" s="171">
        <f>IF('平常点'!C14="","",'平常点'!C14*$E$8)</f>
      </c>
      <c r="N15" s="170">
        <f>IF('期末試験'!H13="","",'期末試験'!H13*$E$9/100)</f>
      </c>
      <c r="O15" s="172">
        <f t="shared" si="0"/>
      </c>
      <c r="P15" s="173">
        <f t="shared" si="1"/>
      </c>
    </row>
    <row r="16" spans="8:16" ht="13.5">
      <c r="H16" s="86">
        <v>10</v>
      </c>
      <c r="I16" s="249">
        <f>IF('出席簿'!B23="","",'出席簿'!B23)</f>
      </c>
      <c r="J16" s="250"/>
      <c r="K16" s="250"/>
      <c r="L16" s="170">
        <f>IF('出席簿'!C23="","",'出席簿'!C23*$E$7/100)</f>
      </c>
      <c r="M16" s="171">
        <f>IF('平常点'!C15="","",'平常点'!C15*$E$8)</f>
      </c>
      <c r="N16" s="170">
        <f>IF('期末試験'!H14="","",'期末試験'!H14*$E$9/100)</f>
      </c>
      <c r="O16" s="172">
        <f t="shared" si="0"/>
      </c>
      <c r="P16" s="173">
        <f t="shared" si="1"/>
      </c>
    </row>
    <row r="17" spans="8:16" ht="13.5">
      <c r="H17" s="86">
        <v>11</v>
      </c>
      <c r="I17" s="249">
        <f>IF('出席簿'!B24="","",'出席簿'!B24)</f>
      </c>
      <c r="J17" s="250"/>
      <c r="K17" s="250"/>
      <c r="L17" s="170">
        <f>IF('出席簿'!C24="","",'出席簿'!C24*$E$7/100)</f>
      </c>
      <c r="M17" s="171">
        <f>IF('平常点'!C16="","",'平常点'!C16*$E$8)</f>
      </c>
      <c r="N17" s="170">
        <f>IF('期末試験'!H15="","",'期末試験'!H15*$E$9/100)</f>
      </c>
      <c r="O17" s="172">
        <f t="shared" si="0"/>
      </c>
      <c r="P17" s="173">
        <f t="shared" si="1"/>
      </c>
    </row>
    <row r="18" spans="2:16" ht="13.5" customHeight="1">
      <c r="B18" s="107" t="s">
        <v>35</v>
      </c>
      <c r="C18" s="241" t="s">
        <v>65</v>
      </c>
      <c r="D18" s="241"/>
      <c r="E18" s="241"/>
      <c r="F18" s="241"/>
      <c r="G18" s="242"/>
      <c r="H18" s="86">
        <v>12</v>
      </c>
      <c r="I18" s="249">
        <f>IF('出席簿'!B25="","",'出席簿'!B25)</f>
      </c>
      <c r="J18" s="250"/>
      <c r="K18" s="250"/>
      <c r="L18" s="170">
        <f>IF('出席簿'!C25="","",'出席簿'!C25*$E$7/100)</f>
      </c>
      <c r="M18" s="171">
        <f>IF('平常点'!C17="","",'平常点'!C17*$E$8)</f>
      </c>
      <c r="N18" s="170">
        <f>IF('期末試験'!H16="","",'期末試験'!H16*$E$9/100)</f>
      </c>
      <c r="O18" s="172">
        <f t="shared" si="0"/>
      </c>
      <c r="P18" s="173">
        <f t="shared" si="1"/>
      </c>
    </row>
    <row r="19" spans="2:16" ht="13.5">
      <c r="B19" s="131"/>
      <c r="C19" s="243"/>
      <c r="D19" s="243"/>
      <c r="E19" s="243"/>
      <c r="F19" s="243"/>
      <c r="G19" s="244"/>
      <c r="H19" s="86">
        <v>13</v>
      </c>
      <c r="I19" s="249">
        <f>IF('出席簿'!B26="","",'出席簿'!B26)</f>
      </c>
      <c r="J19" s="250"/>
      <c r="K19" s="250"/>
      <c r="L19" s="170">
        <f>IF('出席簿'!C26="","",'出席簿'!C26*$E$7/100)</f>
      </c>
      <c r="M19" s="171">
        <f>IF('平常点'!C18="","",'平常点'!C18*$E$8)</f>
      </c>
      <c r="N19" s="170">
        <f>IF('期末試験'!H17="","",'期末試験'!H17*$E$9/100)</f>
      </c>
      <c r="O19" s="172">
        <f t="shared" si="0"/>
      </c>
      <c r="P19" s="173">
        <f t="shared" si="1"/>
      </c>
    </row>
    <row r="20" spans="2:16" ht="13.5">
      <c r="B20" s="132"/>
      <c r="C20" s="245"/>
      <c r="D20" s="245"/>
      <c r="E20" s="245"/>
      <c r="F20" s="245"/>
      <c r="G20" s="246"/>
      <c r="H20" s="86">
        <v>14</v>
      </c>
      <c r="I20" s="249">
        <f>IF('出席簿'!B27="","",'出席簿'!B27)</f>
      </c>
      <c r="J20" s="250"/>
      <c r="K20" s="250"/>
      <c r="L20" s="170">
        <f>IF('出席簿'!C27="","",'出席簿'!C27*$E$7/100)</f>
      </c>
      <c r="M20" s="171">
        <f>IF('平常点'!C19="","",'平常点'!C19*$E$8)</f>
      </c>
      <c r="N20" s="170">
        <f>IF('期末試験'!H18="","",'期末試験'!H18*$E$9/100)</f>
      </c>
      <c r="O20" s="172">
        <f t="shared" si="0"/>
      </c>
      <c r="P20" s="173">
        <f t="shared" si="1"/>
      </c>
    </row>
    <row r="21" spans="2:16" ht="13.5">
      <c r="B21" s="88"/>
      <c r="C21" s="89"/>
      <c r="D21" s="89"/>
      <c r="E21" s="89"/>
      <c r="F21" s="89"/>
      <c r="G21" s="91"/>
      <c r="H21" s="86">
        <v>15</v>
      </c>
      <c r="I21" s="249">
        <f>IF('出席簿'!B28="","",'出席簿'!B28)</f>
      </c>
      <c r="J21" s="250"/>
      <c r="K21" s="250"/>
      <c r="L21" s="170">
        <f>IF('出席簿'!C28="","",'出席簿'!C28*$E$7/100)</f>
      </c>
      <c r="M21" s="171">
        <f>IF('平常点'!C20="","",'平常点'!C20*$E$8)</f>
      </c>
      <c r="N21" s="170">
        <f>IF('期末試験'!H19="","",'期末試験'!H19*$E$9/100)</f>
      </c>
      <c r="O21" s="172">
        <f t="shared" si="0"/>
      </c>
      <c r="P21" s="173">
        <f t="shared" si="1"/>
      </c>
    </row>
    <row r="22" spans="2:16" ht="13.5" customHeight="1">
      <c r="B22" s="143"/>
      <c r="C22" s="243"/>
      <c r="D22" s="243"/>
      <c r="E22" s="243"/>
      <c r="F22" s="243"/>
      <c r="G22" s="243"/>
      <c r="H22" s="86">
        <v>16</v>
      </c>
      <c r="I22" s="249">
        <f>IF('出席簿'!B29="","",'出席簿'!B29)</f>
      </c>
      <c r="J22" s="250"/>
      <c r="K22" s="250"/>
      <c r="L22" s="170">
        <f>IF('出席簿'!C29="","",'出席簿'!C29*$E$7/100)</f>
      </c>
      <c r="M22" s="171">
        <f>IF('平常点'!C21="","",'平常点'!C21*$E$8)</f>
      </c>
      <c r="N22" s="170">
        <f>IF('期末試験'!H20="","",'期末試験'!H20*$E$9/100)</f>
      </c>
      <c r="O22" s="172">
        <f t="shared" si="0"/>
      </c>
      <c r="P22" s="173">
        <f t="shared" si="1"/>
      </c>
    </row>
    <row r="23" spans="2:16" ht="13.5">
      <c r="B23" s="113"/>
      <c r="C23" s="243"/>
      <c r="D23" s="243"/>
      <c r="E23" s="243"/>
      <c r="F23" s="243"/>
      <c r="G23" s="243"/>
      <c r="H23" s="86">
        <v>17</v>
      </c>
      <c r="I23" s="249">
        <f>IF('出席簿'!B30="","",'出席簿'!B30)</f>
      </c>
      <c r="J23" s="250"/>
      <c r="K23" s="250"/>
      <c r="L23" s="170">
        <f>IF('出席簿'!C30="","",'出席簿'!C30*$E$7/100)</f>
      </c>
      <c r="M23" s="171">
        <f>IF('平常点'!C22="","",'平常点'!C22*$E$8)</f>
      </c>
      <c r="N23" s="170">
        <f>IF('期末試験'!H21="","",'期末試験'!H21*$E$9/100)</f>
      </c>
      <c r="O23" s="172">
        <f t="shared" si="0"/>
      </c>
      <c r="P23" s="173">
        <f t="shared" si="1"/>
      </c>
    </row>
    <row r="24" spans="2:16" ht="13.5">
      <c r="B24" s="113"/>
      <c r="C24" s="243"/>
      <c r="D24" s="243"/>
      <c r="E24" s="243"/>
      <c r="F24" s="243"/>
      <c r="G24" s="243"/>
      <c r="H24" s="86">
        <v>18</v>
      </c>
      <c r="I24" s="249">
        <f>IF('出席簿'!B31="","",'出席簿'!B31)</f>
      </c>
      <c r="J24" s="250"/>
      <c r="K24" s="250"/>
      <c r="L24" s="170">
        <f>IF('出席簿'!C31="","",'出席簿'!C31*$E$7/100)</f>
      </c>
      <c r="M24" s="171">
        <f>IF('平常点'!C23="","",'平常点'!C23*$E$8)</f>
      </c>
      <c r="N24" s="170">
        <f>IF('期末試験'!H22="","",'期末試験'!H22*$E$9/100)</f>
      </c>
      <c r="O24" s="172">
        <f t="shared" si="0"/>
      </c>
      <c r="P24" s="173">
        <f t="shared" si="1"/>
      </c>
    </row>
    <row r="25" spans="2:16" ht="13.5" customHeight="1">
      <c r="B25" s="113"/>
      <c r="C25" s="243"/>
      <c r="D25" s="243"/>
      <c r="E25" s="243"/>
      <c r="F25" s="243"/>
      <c r="G25" s="243"/>
      <c r="H25" s="86">
        <v>19</v>
      </c>
      <c r="I25" s="249">
        <f>IF('出席簿'!B32="","",'出席簿'!B32)</f>
      </c>
      <c r="J25" s="250"/>
      <c r="K25" s="250"/>
      <c r="L25" s="170">
        <f>IF('出席簿'!C32="","",'出席簿'!C32*$E$7/100)</f>
      </c>
      <c r="M25" s="171">
        <f>IF('平常点'!C24="","",'平常点'!C24*$E$8)</f>
      </c>
      <c r="N25" s="170">
        <f>IF('期末試験'!H23="","",'期末試験'!H23*$E$9/100)</f>
      </c>
      <c r="O25" s="172">
        <f t="shared" si="0"/>
      </c>
      <c r="P25" s="173">
        <f t="shared" si="1"/>
      </c>
    </row>
    <row r="26" spans="2:16" ht="13.5">
      <c r="B26" s="113"/>
      <c r="C26" s="243"/>
      <c r="D26" s="243"/>
      <c r="E26" s="243"/>
      <c r="F26" s="243"/>
      <c r="G26" s="243"/>
      <c r="H26" s="86">
        <v>20</v>
      </c>
      <c r="I26" s="249">
        <f>IF('出席簿'!B33="","",'出席簿'!B33)</f>
      </c>
      <c r="J26" s="250"/>
      <c r="K26" s="250"/>
      <c r="L26" s="170">
        <f>IF('出席簿'!C33="","",'出席簿'!C33*$E$7/100)</f>
      </c>
      <c r="M26" s="171">
        <f>IF('平常点'!C25="","",'平常点'!C25*$E$8)</f>
      </c>
      <c r="N26" s="170">
        <f>IF('期末試験'!H24="","",'期末試験'!H24*$E$9/100)</f>
      </c>
      <c r="O26" s="172">
        <f t="shared" si="0"/>
      </c>
      <c r="P26" s="173">
        <f t="shared" si="1"/>
      </c>
    </row>
    <row r="27" spans="2:16" ht="13.5">
      <c r="B27" s="113"/>
      <c r="C27" s="91"/>
      <c r="D27" s="91"/>
      <c r="E27" s="91"/>
      <c r="F27" s="91"/>
      <c r="G27" s="91"/>
      <c r="H27" s="86">
        <v>21</v>
      </c>
      <c r="I27" s="249">
        <f>IF('出席簿'!B34="","",'出席簿'!B34)</f>
      </c>
      <c r="J27" s="250"/>
      <c r="K27" s="250"/>
      <c r="L27" s="170">
        <f>IF('出席簿'!C34="","",'出席簿'!C34*$E$7/100)</f>
      </c>
      <c r="M27" s="171">
        <f>IF('平常点'!C26="","",'平常点'!C26*$E$8)</f>
      </c>
      <c r="N27" s="170">
        <f>IF('期末試験'!H25="","",'期末試験'!H25*$E$9/100)</f>
      </c>
      <c r="O27" s="172">
        <f t="shared" si="0"/>
      </c>
      <c r="P27" s="173">
        <f t="shared" si="1"/>
      </c>
    </row>
    <row r="28" spans="2:16" ht="13.5">
      <c r="B28" s="143"/>
      <c r="C28" s="243"/>
      <c r="D28" s="243"/>
      <c r="E28" s="243"/>
      <c r="F28" s="243"/>
      <c r="G28" s="243"/>
      <c r="H28" s="86">
        <v>22</v>
      </c>
      <c r="I28" s="249">
        <f>IF('出席簿'!B35="","",'出席簿'!B35)</f>
      </c>
      <c r="J28" s="250"/>
      <c r="K28" s="250"/>
      <c r="L28" s="170">
        <f>IF('出席簿'!C35="","",'出席簿'!C35*$E$7/100)</f>
      </c>
      <c r="M28" s="171">
        <f>IF('平常点'!C27="","",'平常点'!C27*$E$8)</f>
      </c>
      <c r="N28" s="170">
        <f>IF('期末試験'!H26="","",'期末試験'!H26*$E$9/100)</f>
      </c>
      <c r="O28" s="172">
        <f t="shared" si="0"/>
      </c>
      <c r="P28" s="173">
        <f t="shared" si="1"/>
      </c>
    </row>
    <row r="29" spans="2:16" ht="13.5">
      <c r="B29" s="113"/>
      <c r="C29" s="243"/>
      <c r="D29" s="243"/>
      <c r="E29" s="243"/>
      <c r="F29" s="243"/>
      <c r="G29" s="243"/>
      <c r="H29" s="86">
        <v>23</v>
      </c>
      <c r="I29" s="249">
        <f>IF('出席簿'!B36="","",'出席簿'!B36)</f>
      </c>
      <c r="J29" s="250"/>
      <c r="K29" s="250"/>
      <c r="L29" s="170">
        <f>IF('出席簿'!C36="","",'出席簿'!C36*$E$7/100)</f>
      </c>
      <c r="M29" s="171">
        <f>IF('平常点'!C28="","",'平常点'!C28*$E$8)</f>
      </c>
      <c r="N29" s="170">
        <f>IF('期末試験'!H27="","",'期末試験'!H27*$E$9/100)</f>
      </c>
      <c r="O29" s="172">
        <f t="shared" si="0"/>
      </c>
      <c r="P29" s="173">
        <f t="shared" si="1"/>
      </c>
    </row>
    <row r="30" spans="2:16" ht="13.5">
      <c r="B30" s="113"/>
      <c r="C30" s="243"/>
      <c r="D30" s="243"/>
      <c r="E30" s="243"/>
      <c r="F30" s="243"/>
      <c r="G30" s="243"/>
      <c r="H30" s="86">
        <v>24</v>
      </c>
      <c r="I30" s="249">
        <f>IF('出席簿'!B37="","",'出席簿'!B37)</f>
      </c>
      <c r="J30" s="250"/>
      <c r="K30" s="250"/>
      <c r="L30" s="170">
        <f>IF('出席簿'!C37="","",'出席簿'!C37*$E$7/100)</f>
      </c>
      <c r="M30" s="171">
        <f>IF('平常点'!C29="","",'平常点'!C29*$E$8)</f>
      </c>
      <c r="N30" s="170">
        <f>IF('期末試験'!H28="","",'期末試験'!H28*$E$9/100)</f>
      </c>
      <c r="O30" s="172">
        <f t="shared" si="0"/>
      </c>
      <c r="P30" s="173">
        <f t="shared" si="1"/>
      </c>
    </row>
    <row r="31" spans="2:16" ht="13.5">
      <c r="B31" s="113"/>
      <c r="C31" s="243"/>
      <c r="D31" s="243"/>
      <c r="E31" s="243"/>
      <c r="F31" s="243"/>
      <c r="G31" s="243"/>
      <c r="H31" s="86">
        <v>25</v>
      </c>
      <c r="I31" s="249">
        <f>IF('出席簿'!B38="","",'出席簿'!B38)</f>
      </c>
      <c r="J31" s="250"/>
      <c r="K31" s="250"/>
      <c r="L31" s="170">
        <f>IF('出席簿'!C38="","",'出席簿'!C38*$E$7/100)</f>
      </c>
      <c r="M31" s="171">
        <f>IF('平常点'!C30="","",'平常点'!C30*$E$8)</f>
      </c>
      <c r="N31" s="170">
        <f>IF('期末試験'!H29="","",'期末試験'!H29*$E$9/100)</f>
      </c>
      <c r="O31" s="172">
        <f t="shared" si="0"/>
      </c>
      <c r="P31" s="173">
        <f t="shared" si="1"/>
      </c>
    </row>
    <row r="32" spans="8:16" ht="14.25" thickBot="1">
      <c r="H32" s="86">
        <v>26</v>
      </c>
      <c r="I32" s="247">
        <f>IF('出席簿'!B39="","",'出席簿'!B39)</f>
      </c>
      <c r="J32" s="248"/>
      <c r="K32" s="248"/>
      <c r="L32" s="174">
        <f>IF('出席簿'!C39="","",'出席簿'!C39*$E$7/100)</f>
      </c>
      <c r="M32" s="175">
        <f>IF('平常点'!C31="","",'平常点'!C31*$E$8)</f>
      </c>
      <c r="N32" s="174">
        <f>IF('期末試験'!H30="","",'期末試験'!H30*$E$9/100)</f>
      </c>
      <c r="O32" s="176">
        <f t="shared" si="0"/>
      </c>
      <c r="P32" s="177">
        <f t="shared" si="1"/>
      </c>
    </row>
    <row r="33" ht="14.25" thickTop="1"/>
    <row r="34" spans="9:12" ht="13.5" customHeight="1">
      <c r="I34" s="232" t="s">
        <v>60</v>
      </c>
      <c r="J34" s="233"/>
      <c r="K34" s="233"/>
      <c r="L34" s="234"/>
    </row>
    <row r="35" spans="9:12" ht="13.5">
      <c r="I35" s="235"/>
      <c r="J35" s="236"/>
      <c r="K35" s="236"/>
      <c r="L35" s="237"/>
    </row>
    <row r="36" spans="9:12" ht="13.5">
      <c r="I36" s="235"/>
      <c r="J36" s="236"/>
      <c r="K36" s="236"/>
      <c r="L36" s="237"/>
    </row>
    <row r="37" spans="9:12" ht="13.5">
      <c r="I37" s="235"/>
      <c r="J37" s="236"/>
      <c r="K37" s="236"/>
      <c r="L37" s="237"/>
    </row>
    <row r="38" spans="9:12" ht="13.5">
      <c r="I38" s="238"/>
      <c r="J38" s="239"/>
      <c r="K38" s="239"/>
      <c r="L38" s="240"/>
    </row>
  </sheetData>
  <mergeCells count="33">
    <mergeCell ref="L3:N4"/>
    <mergeCell ref="B2:I2"/>
    <mergeCell ref="I6:K6"/>
    <mergeCell ref="I7:K7"/>
    <mergeCell ref="I8:K8"/>
    <mergeCell ref="I9:K9"/>
    <mergeCell ref="I10:K10"/>
    <mergeCell ref="I11:K11"/>
    <mergeCell ref="I12:K12"/>
    <mergeCell ref="I19:K19"/>
    <mergeCell ref="I13:K13"/>
    <mergeCell ref="I14:K14"/>
    <mergeCell ref="I15:K15"/>
    <mergeCell ref="I16:K16"/>
    <mergeCell ref="I17:K17"/>
    <mergeCell ref="I18:K18"/>
    <mergeCell ref="I27:K27"/>
    <mergeCell ref="I28:K28"/>
    <mergeCell ref="I20:K20"/>
    <mergeCell ref="I21:K21"/>
    <mergeCell ref="I22:K22"/>
    <mergeCell ref="I23:K23"/>
    <mergeCell ref="I24:K24"/>
    <mergeCell ref="I34:L38"/>
    <mergeCell ref="C18:G20"/>
    <mergeCell ref="C22:G26"/>
    <mergeCell ref="C28:G31"/>
    <mergeCell ref="I32:K32"/>
    <mergeCell ref="I25:K25"/>
    <mergeCell ref="I26:K26"/>
    <mergeCell ref="I29:K29"/>
    <mergeCell ref="I30:K30"/>
    <mergeCell ref="I31:K31"/>
  </mergeCells>
  <conditionalFormatting sqref="P7:P32">
    <cfRule type="cellIs" priority="1" dxfId="2" operator="equal" stopIfTrue="1">
      <formula>"F"</formula>
    </cfRule>
  </conditionalFormatting>
  <dataValidations count="1">
    <dataValidation allowBlank="1" showInputMessage="1" showErrorMessage="1" promptTitle="えんま大王からのお知らせ" prompt="ここは書き込み禁止です。&#10;データの変更は、「出席簿」シート、「平常点」シート、「期末試験」シートなどで行ってください。" sqref="I6:P32"/>
  </dataValidation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3:F24"/>
  <sheetViews>
    <sheetView workbookViewId="0" topLeftCell="A1">
      <selection activeCell="B35" sqref="B35"/>
    </sheetView>
  </sheetViews>
  <sheetFormatPr defaultColWidth="9.00390625" defaultRowHeight="26.25" customHeight="1"/>
  <cols>
    <col min="1" max="1" width="5.375" style="0" customWidth="1"/>
    <col min="3" max="3" width="21.875" style="0" customWidth="1"/>
    <col min="4" max="4" width="15.50390625" style="0" customWidth="1"/>
    <col min="6" max="6" width="21.875" style="0" customWidth="1"/>
  </cols>
  <sheetData>
    <row r="3" spans="2:6" ht="26.25" customHeight="1">
      <c r="B3" s="196" t="s">
        <v>68</v>
      </c>
      <c r="C3" s="196">
        <v>1</v>
      </c>
      <c r="E3" s="196" t="s">
        <v>68</v>
      </c>
      <c r="F3" s="196">
        <f>C3+1</f>
        <v>2</v>
      </c>
    </row>
    <row r="4" spans="2:6" ht="26.25" customHeight="1">
      <c r="B4" s="196" t="s">
        <v>67</v>
      </c>
      <c r="C4" s="196">
        <f>VLOOKUP(C$3,'出席簿'!$A$14:$C$39,2,FALSE)</f>
        <v>0</v>
      </c>
      <c r="E4" s="196" t="s">
        <v>67</v>
      </c>
      <c r="F4" s="196">
        <f>VLOOKUP(F3,'出席簿'!$A$14:$C$39,2,FALSE)</f>
        <v>0</v>
      </c>
    </row>
    <row r="5" spans="2:6" ht="26.25" customHeight="1">
      <c r="B5" s="196" t="s">
        <v>2</v>
      </c>
      <c r="C5" s="196">
        <f>VLOOKUP($C$3,'出席簿'!$A$14:$C$39,3,FALSE)</f>
      </c>
      <c r="E5" s="196" t="s">
        <v>2</v>
      </c>
      <c r="F5" s="196">
        <f>VLOOKUP(F3,'出席簿'!$A$14:$C$39,3,FALSE)</f>
      </c>
    </row>
    <row r="6" spans="2:6" ht="26.25" customHeight="1">
      <c r="B6" s="196" t="s">
        <v>26</v>
      </c>
      <c r="C6" s="196">
        <f>VLOOKUP($C$3,'平常点'!$A$6:$C$31,3,FALSE)</f>
      </c>
      <c r="E6" s="196" t="s">
        <v>26</v>
      </c>
      <c r="F6" s="196">
        <f>VLOOKUP(F3,'平常点'!$A$6:$C$31,3,FALSE)</f>
      </c>
    </row>
    <row r="7" spans="2:6" ht="26.25" customHeight="1">
      <c r="B7" s="196" t="s">
        <v>54</v>
      </c>
      <c r="C7" s="196">
        <f>IF(SUM('期末試験'!$C$5:$C$30=0),"",VLOOKUP($C$3,'期末試験'!$A$5:$C$30,3,FALSE))</f>
      </c>
      <c r="E7" s="196" t="s">
        <v>54</v>
      </c>
      <c r="F7" s="196">
        <f>IF(SUM('期末試験'!$C$5:$C$30=0),"",VLOOKUP($F3,'期末試験'!$E$5:$G$30,3,FALSE))</f>
      </c>
    </row>
    <row r="8" spans="2:6" ht="26.25" customHeight="1">
      <c r="B8" s="196" t="s">
        <v>69</v>
      </c>
      <c r="C8" s="196">
        <f>VLOOKUP($C$3,'総合評価'!$H$7:$P$32,7,FALSE)</f>
      </c>
      <c r="E8" s="196" t="s">
        <v>69</v>
      </c>
      <c r="F8" s="196">
        <f>VLOOKUP(F3,'総合評価'!$H$7:$P$32,7,FALSE)</f>
      </c>
    </row>
    <row r="11" spans="2:6" ht="26.25" customHeight="1">
      <c r="B11" s="196" t="s">
        <v>68</v>
      </c>
      <c r="C11" s="196">
        <f>C3+2</f>
        <v>3</v>
      </c>
      <c r="E11" s="196" t="s">
        <v>68</v>
      </c>
      <c r="F11" s="196">
        <f>C11+1</f>
        <v>4</v>
      </c>
    </row>
    <row r="12" spans="2:6" ht="26.25" customHeight="1">
      <c r="B12" s="196" t="s">
        <v>67</v>
      </c>
      <c r="C12" s="196">
        <f>VLOOKUP(C11,'出席簿'!$A$14:$C$39,2,FALSE)</f>
        <v>0</v>
      </c>
      <c r="E12" s="196" t="s">
        <v>67</v>
      </c>
      <c r="F12" s="196">
        <f>VLOOKUP(F11,'出席簿'!$A$14:$C$39,2,FALSE)</f>
        <v>0</v>
      </c>
    </row>
    <row r="13" spans="2:6" ht="26.25" customHeight="1">
      <c r="B13" s="196" t="s">
        <v>2</v>
      </c>
      <c r="C13" s="196">
        <f>VLOOKUP($C11,'出席簿'!$A$14:$C$39,3,FALSE)</f>
      </c>
      <c r="E13" s="196" t="s">
        <v>2</v>
      </c>
      <c r="F13" s="196">
        <f>VLOOKUP(F11,'出席簿'!$A$14:$C$39,3,FALSE)</f>
      </c>
    </row>
    <row r="14" spans="2:6" ht="26.25" customHeight="1">
      <c r="B14" s="196" t="s">
        <v>26</v>
      </c>
      <c r="C14" s="196">
        <f>VLOOKUP($C11,'平常点'!$A$6:$C$31,3,FALSE)</f>
      </c>
      <c r="E14" s="196" t="s">
        <v>26</v>
      </c>
      <c r="F14" s="196">
        <f>VLOOKUP(F11,'平常点'!$A$6:$C$31,3,FALSE)</f>
      </c>
    </row>
    <row r="15" spans="2:6" ht="26.25" customHeight="1">
      <c r="B15" s="196" t="s">
        <v>54</v>
      </c>
      <c r="C15" s="196">
        <f>IF(SUM('期末試験'!$C$5:$C$30=0),"",VLOOKUP($C11,'期末試験'!$A$5:$C$30,3,FALSE))</f>
      </c>
      <c r="E15" s="196" t="s">
        <v>54</v>
      </c>
      <c r="F15" s="196">
        <f>IF(SUM('期末試験'!$C$5:$C$30=0),"",VLOOKUP($F11,'期末試験'!$E$5:$G$30,3,FALSE))</f>
      </c>
    </row>
    <row r="16" spans="2:6" ht="26.25" customHeight="1">
      <c r="B16" s="196" t="s">
        <v>69</v>
      </c>
      <c r="C16" s="196">
        <f>VLOOKUP($C11,'総合評価'!$H$7:$P$32,7,FALSE)</f>
      </c>
      <c r="E16" s="196" t="s">
        <v>69</v>
      </c>
      <c r="F16" s="196">
        <f>VLOOKUP(F11,'総合評価'!$H$7:$P$32,7,FALSE)</f>
      </c>
    </row>
    <row r="19" spans="2:6" ht="26.25" customHeight="1">
      <c r="B19" s="196" t="s">
        <v>68</v>
      </c>
      <c r="C19" s="196">
        <f>C11+2</f>
        <v>5</v>
      </c>
      <c r="E19" s="196" t="s">
        <v>68</v>
      </c>
      <c r="F19" s="196">
        <f>C19+1</f>
        <v>6</v>
      </c>
    </row>
    <row r="20" spans="2:6" ht="26.25" customHeight="1">
      <c r="B20" s="196" t="s">
        <v>67</v>
      </c>
      <c r="C20" s="196">
        <f>VLOOKUP(C19,'出席簿'!$A$14:$C$39,2,FALSE)</f>
        <v>0</v>
      </c>
      <c r="E20" s="196" t="s">
        <v>67</v>
      </c>
      <c r="F20" s="196">
        <f>VLOOKUP(F19,'出席簿'!$A$14:$C$39,2,FALSE)</f>
        <v>0</v>
      </c>
    </row>
    <row r="21" spans="2:6" ht="26.25" customHeight="1">
      <c r="B21" s="196" t="s">
        <v>2</v>
      </c>
      <c r="C21" s="196">
        <f>VLOOKUP($C19,'出席簿'!$A$14:$C$39,3,FALSE)</f>
      </c>
      <c r="E21" s="196" t="s">
        <v>2</v>
      </c>
      <c r="F21" s="196">
        <f>VLOOKUP(F19,'出席簿'!$A$14:$C$39,3,FALSE)</f>
      </c>
    </row>
    <row r="22" spans="2:6" ht="26.25" customHeight="1">
      <c r="B22" s="196" t="s">
        <v>26</v>
      </c>
      <c r="C22" s="196">
        <f>VLOOKUP($C19,'平常点'!$A$6:$C$31,3,FALSE)</f>
      </c>
      <c r="E22" s="196" t="s">
        <v>26</v>
      </c>
      <c r="F22" s="196">
        <f>VLOOKUP(F19,'平常点'!$A$6:$C$31,3,FALSE)</f>
      </c>
    </row>
    <row r="23" spans="2:6" ht="26.25" customHeight="1">
      <c r="B23" s="196" t="s">
        <v>54</v>
      </c>
      <c r="C23" s="196">
        <f>IF(SUM('期末試験'!$C$5:$C$30=0),"",VLOOKUP($C19,'期末試験'!$A$5:$C$30,3,FALSE))</f>
      </c>
      <c r="E23" s="196" t="s">
        <v>54</v>
      </c>
      <c r="F23" s="196">
        <f>IF(SUM('期末試験'!$C$5:$C$30=0),"",VLOOKUP($F19,'期末試験'!$E$5:$G$30,3,FALSE))</f>
      </c>
    </row>
    <row r="24" spans="2:6" ht="26.25" customHeight="1">
      <c r="B24" s="196" t="s">
        <v>69</v>
      </c>
      <c r="C24" s="196">
        <f>VLOOKUP($C19,'総合評価'!$H$7:$P$32,7,FALSE)</f>
      </c>
      <c r="E24" s="196" t="s">
        <v>69</v>
      </c>
      <c r="F24" s="196">
        <f>VLOOKUP(F19,'総合評価'!$H$7:$P$32,7,FALSE)</f>
      </c>
    </row>
  </sheetData>
  <dataValidations count="1">
    <dataValidation type="list" allowBlank="1" showInputMessage="1" showErrorMessage="1" sqref="C3">
      <formula1>"1,7,13,19,25"</formula1>
    </dataValidation>
  </dataValidations>
  <printOptions/>
  <pageMargins left="0.75" right="0.75" top="1" bottom="1" header="0.512" footer="0.512"/>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G3"/>
  <sheetViews>
    <sheetView showGridLines="0" workbookViewId="0" topLeftCell="A1">
      <pane ySplit="2" topLeftCell="BM3" activePane="bottomLeft" state="frozen"/>
      <selection pane="topLeft" activeCell="A1" sqref="A1"/>
      <selection pane="bottomLeft" activeCell="A43" sqref="A43"/>
    </sheetView>
  </sheetViews>
  <sheetFormatPr defaultColWidth="9.00390625" defaultRowHeight="13.5"/>
  <cols>
    <col min="1" max="1" width="5.25390625" style="1" customWidth="1"/>
    <col min="2" max="2" width="9.25390625" style="15" bestFit="1" customWidth="1"/>
    <col min="3" max="3" width="7.125" style="16" customWidth="1"/>
    <col min="4" max="4" width="7.00390625" style="16" bestFit="1" customWidth="1"/>
    <col min="5" max="5" width="8.00390625" style="16" bestFit="1" customWidth="1"/>
    <col min="6" max="6" width="18.00390625" style="17" customWidth="1"/>
    <col min="7" max="7" width="37.50390625" style="18" customWidth="1"/>
    <col min="8" max="8" width="24.625" style="1" customWidth="1"/>
    <col min="9" max="34" width="9.00390625" style="1" customWidth="1"/>
  </cols>
  <sheetData>
    <row r="1" spans="2:7" ht="14.25" thickTop="1">
      <c r="B1" s="257" t="s">
        <v>17</v>
      </c>
      <c r="C1" s="258"/>
      <c r="D1" s="259"/>
      <c r="E1" s="259"/>
      <c r="F1" s="260"/>
      <c r="G1" s="261"/>
    </row>
    <row r="2" spans="2:7" ht="13.5">
      <c r="B2" s="19" t="s">
        <v>10</v>
      </c>
      <c r="C2" s="20" t="s">
        <v>18</v>
      </c>
      <c r="D2" s="21" t="s">
        <v>19</v>
      </c>
      <c r="E2" s="21" t="s">
        <v>20</v>
      </c>
      <c r="F2" s="22" t="s">
        <v>21</v>
      </c>
      <c r="G2" s="23" t="s">
        <v>22</v>
      </c>
    </row>
    <row r="3" spans="1:7" s="8" customFormat="1" ht="13.5">
      <c r="A3" s="10"/>
      <c r="B3" s="11"/>
      <c r="C3" s="12"/>
      <c r="D3" s="12"/>
      <c r="E3" s="12"/>
      <c r="F3" s="13"/>
      <c r="G3" s="14"/>
    </row>
  </sheetData>
  <autoFilter ref="B2:E2"/>
  <mergeCells count="1">
    <mergeCell ref="B1:G1"/>
  </mergeCells>
  <dataValidations count="1">
    <dataValidation allowBlank="1" showInputMessage="1" showErrorMessage="1" promptTitle="えんま大王からのお知らせ" prompt="「Ctrl」を押しながら「；」で当日の日付が自動入力されます。" sqref="B4:B43"/>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村上吉文</dc:creator>
  <cp:keywords/>
  <dc:description/>
  <cp:lastModifiedBy>村上吉文</cp:lastModifiedBy>
  <cp:lastPrinted>2004-09-20T02:11:28Z</cp:lastPrinted>
  <dcterms:created xsi:type="dcterms:W3CDTF">2002-04-13T11:29:20Z</dcterms:created>
  <dcterms:modified xsi:type="dcterms:W3CDTF">2006-10-18T12:24:20Z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