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プリント用(四級前半)" sheetId="1" r:id="rId1"/>
    <sheet name="プリント用(四級後半)" sheetId="2" r:id="rId2"/>
    <sheet name="計算シート" sheetId="3" r:id="rId3"/>
  </sheets>
  <definedNames/>
  <calcPr fullCalcOnLoad="1"/>
</workbook>
</file>

<file path=xl/sharedStrings.xml><?xml version="1.0" encoding="utf-8"?>
<sst xmlns="http://schemas.openxmlformats.org/spreadsheetml/2006/main" count="131" uniqueCount="129">
  <si>
    <t>このシートをいじると、印刷シートが壊れますので、ご注意ください。</t>
  </si>
  <si>
    <t>http://mongolia.seesaa.net/</t>
  </si>
  <si>
    <t>日本語教師の仕事術</t>
  </si>
  <si>
    <t>むらログ</t>
  </si>
  <si>
    <t>むらログ</t>
  </si>
  <si>
    <t>http://mongolia.seesaa.net/</t>
  </si>
  <si>
    <t>人</t>
  </si>
  <si>
    <t>日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</si>
  <si>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</si>
  <si>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</si>
  <si>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</si>
  <si>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</si>
  <si>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</si>
  <si>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</si>
  <si>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</si>
  <si>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</si>
  <si>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</si>
  <si>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</si>
  <si>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月</t>
  </si>
  <si>
    <t>火</t>
  </si>
  <si>
    <t>水</t>
  </si>
  <si>
    <t>木</t>
  </si>
  <si>
    <t>金</t>
  </si>
  <si>
    <t>土</t>
  </si>
  <si>
    <t>百</t>
  </si>
  <si>
    <t>千</t>
  </si>
  <si>
    <t>万</t>
  </si>
  <si>
    <t>円</t>
  </si>
  <si>
    <t>行</t>
  </si>
  <si>
    <t>来</t>
  </si>
  <si>
    <t>休</t>
  </si>
  <si>
    <t>見</t>
  </si>
  <si>
    <t>今</t>
  </si>
  <si>
    <t>大</t>
  </si>
  <si>
    <t>小</t>
  </si>
  <si>
    <t>上</t>
  </si>
  <si>
    <t>中</t>
  </si>
  <si>
    <t>下</t>
  </si>
  <si>
    <t>右</t>
  </si>
  <si>
    <t>左</t>
  </si>
  <si>
    <t>山</t>
  </si>
  <si>
    <t>川</t>
  </si>
  <si>
    <t>白</t>
  </si>
  <si>
    <t>本</t>
  </si>
  <si>
    <t>子</t>
  </si>
  <si>
    <t>男</t>
  </si>
  <si>
    <t>女</t>
  </si>
  <si>
    <t>父</t>
  </si>
  <si>
    <t>母</t>
  </si>
  <si>
    <t>友</t>
  </si>
  <si>
    <t>先</t>
  </si>
  <si>
    <t>生</t>
  </si>
  <si>
    <t>学</t>
  </si>
  <si>
    <t>校</t>
  </si>
  <si>
    <t>何</t>
  </si>
  <si>
    <t>時</t>
  </si>
  <si>
    <t>間</t>
  </si>
  <si>
    <t>分</t>
  </si>
  <si>
    <t>半</t>
  </si>
  <si>
    <t>毎</t>
  </si>
  <si>
    <t>年</t>
  </si>
  <si>
    <t>前</t>
  </si>
  <si>
    <t>後</t>
  </si>
  <si>
    <t>午</t>
  </si>
  <si>
    <t>名</t>
  </si>
  <si>
    <t>車</t>
  </si>
  <si>
    <t>漢字ビンゴ！（四級前半）</t>
  </si>
  <si>
    <t>天</t>
  </si>
  <si>
    <t>気</t>
  </si>
  <si>
    <t>電</t>
  </si>
  <si>
    <t>話</t>
  </si>
  <si>
    <t>食</t>
  </si>
  <si>
    <t>聞</t>
  </si>
  <si>
    <t>書</t>
  </si>
  <si>
    <t>読</t>
  </si>
  <si>
    <t>国</t>
  </si>
  <si>
    <t>外</t>
  </si>
  <si>
    <t>語</t>
  </si>
  <si>
    <t>入</t>
  </si>
  <si>
    <t>出</t>
  </si>
  <si>
    <t>雨</t>
  </si>
  <si>
    <t>東</t>
  </si>
  <si>
    <t>西</t>
  </si>
  <si>
    <t>南</t>
  </si>
  <si>
    <t>北</t>
  </si>
  <si>
    <t>長</t>
  </si>
  <si>
    <t>高</t>
  </si>
  <si>
    <t>口</t>
  </si>
  <si>
    <t>目</t>
  </si>
  <si>
    <t>手</t>
  </si>
  <si>
    <t>足</t>
  </si>
  <si>
    <t>近</t>
  </si>
  <si>
    <t>有</t>
  </si>
  <si>
    <t>花</t>
  </si>
  <si>
    <t>赤</t>
  </si>
  <si>
    <t>紙</t>
  </si>
  <si>
    <t>買</t>
  </si>
  <si>
    <t>朝</t>
  </si>
  <si>
    <t>昼</t>
  </si>
  <si>
    <t>夕</t>
  </si>
  <si>
    <t>夜</t>
  </si>
  <si>
    <t>私</t>
  </si>
  <si>
    <t>家</t>
  </si>
  <si>
    <t>会</t>
  </si>
  <si>
    <t>社</t>
  </si>
  <si>
    <t>店</t>
  </si>
  <si>
    <t>飲</t>
  </si>
  <si>
    <t>多</t>
  </si>
  <si>
    <t>少</t>
  </si>
  <si>
    <t>古</t>
  </si>
  <si>
    <t>新</t>
  </si>
  <si>
    <t>広</t>
  </si>
  <si>
    <t>安</t>
  </si>
  <si>
    <t>立</t>
  </si>
  <si>
    <t>知</t>
  </si>
  <si>
    <t>言</t>
  </si>
  <si>
    <t>思</t>
  </si>
  <si>
    <t>歩</t>
  </si>
  <si>
    <t>走</t>
  </si>
  <si>
    <t>住</t>
  </si>
  <si>
    <t>空</t>
  </si>
  <si>
    <t>週</t>
  </si>
  <si>
    <t>魚</t>
  </si>
  <si>
    <t>耳</t>
  </si>
  <si>
    <t>銀</t>
  </si>
  <si>
    <t>道</t>
  </si>
  <si>
    <t>駅</t>
  </si>
  <si>
    <t>いったんファイルを閉じてから、もう一度開くと、漢字の並び方が変わっています。
ビンゴカードが１２枚以上必要なときは、ファイルを開き直してください。</t>
  </si>
  <si>
    <t>漢字ビンゴ！（四級後半）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</si>
</sst>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shrinkToFit="1"/>
    </xf>
    <xf numFmtId="0" fontId="2" fillId="0" borderId="0" xfId="16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ngolia.seesaa.ne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ongolia.seesaa.net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showGridLines="0" tabSelected="1" view="pageBreakPreview" zoomScale="60" workbookViewId="0" topLeftCell="A1">
      <selection activeCell="A32" sqref="A32"/>
    </sheetView>
  </sheetViews>
  <sheetFormatPr defaultColWidth="9.00390625" defaultRowHeight="24.75" customHeight="1"/>
  <cols>
    <col min="1" max="16384" width="4.625" style="0" customWidth="1"/>
  </cols>
  <sheetData>
    <row r="1" spans="7:17" ht="24.75" customHeight="1">
      <c r="G1" s="8" t="s">
        <v>66</v>
      </c>
      <c r="H1" s="8"/>
      <c r="I1" s="8"/>
      <c r="J1" s="8"/>
      <c r="K1" s="8"/>
      <c r="L1" s="8"/>
      <c r="M1" s="8"/>
      <c r="N1" s="8"/>
      <c r="O1" s="1"/>
      <c r="P1" s="1"/>
      <c r="Q1" s="1"/>
    </row>
    <row r="2" spans="1:20" ht="24.75" customHeight="1">
      <c r="A2" s="2" t="str">
        <f>'計算シート'!G2</f>
        <v>大</v>
      </c>
      <c r="B2" s="2" t="str">
        <f>'計算シート'!G8</f>
        <v>生</v>
      </c>
      <c r="C2" s="2" t="str">
        <f>'計算シート'!G14</f>
        <v>何</v>
      </c>
      <c r="D2" s="2" t="str">
        <f>'計算シート'!G20</f>
        <v>水</v>
      </c>
      <c r="E2" s="2" t="str">
        <f>'計算シート'!G26</f>
        <v>間</v>
      </c>
      <c r="F2" s="2" t="str">
        <f>'計算シート'!G32</f>
        <v>本</v>
      </c>
      <c r="H2" s="2" t="str">
        <f>'計算シート'!L2</f>
        <v>今</v>
      </c>
      <c r="I2" s="2" t="str">
        <f>'計算シート'!L8</f>
        <v>上</v>
      </c>
      <c r="J2" s="2" t="str">
        <f>'計算シート'!L14</f>
        <v>時</v>
      </c>
      <c r="K2" s="2" t="str">
        <f>'計算シート'!L20</f>
        <v>女</v>
      </c>
      <c r="L2" s="2" t="str">
        <f>'計算シート'!L26</f>
        <v>八</v>
      </c>
      <c r="M2" s="2" t="str">
        <f>'計算シート'!L32</f>
        <v>百</v>
      </c>
      <c r="O2" s="2" t="str">
        <f>'計算シート'!AU2</f>
        <v>父</v>
      </c>
      <c r="P2" s="2" t="str">
        <f>'計算シート'!AU8</f>
        <v>右</v>
      </c>
      <c r="Q2" s="2" t="str">
        <f>'計算シート'!AU14</f>
        <v>白</v>
      </c>
      <c r="R2" s="2" t="str">
        <f>'計算シート'!AU20</f>
        <v>今</v>
      </c>
      <c r="S2" s="2" t="str">
        <f>'計算シート'!AU26</f>
        <v>前</v>
      </c>
      <c r="T2" s="2" t="str">
        <f>'計算シート'!AU32</f>
        <v>間</v>
      </c>
    </row>
    <row r="3" spans="1:20" ht="24.75" customHeight="1">
      <c r="A3" s="2" t="str">
        <f>'計算シート'!G3</f>
        <v>校</v>
      </c>
      <c r="B3" s="2" t="str">
        <f>'計算シート'!G9</f>
        <v>小</v>
      </c>
      <c r="C3" s="2" t="str">
        <f>'計算シート'!G15</f>
        <v>午</v>
      </c>
      <c r="D3" s="2" t="str">
        <f>'計算シート'!G21</f>
        <v>二</v>
      </c>
      <c r="E3" s="2" t="str">
        <f>'計算シート'!G27</f>
        <v>火</v>
      </c>
      <c r="F3" s="2" t="str">
        <f>'計算シート'!G33</f>
        <v>休</v>
      </c>
      <c r="H3" s="2" t="str">
        <f>'計算シート'!L3</f>
        <v>分</v>
      </c>
      <c r="I3" s="2" t="str">
        <f>'計算シート'!L9</f>
        <v>火</v>
      </c>
      <c r="J3" s="2" t="str">
        <f>'計算シート'!L15</f>
        <v>木</v>
      </c>
      <c r="K3" s="2" t="str">
        <f>'計算シート'!L21</f>
        <v>四</v>
      </c>
      <c r="L3" s="2" t="str">
        <f>'計算シート'!L27</f>
        <v>万</v>
      </c>
      <c r="M3" s="2" t="str">
        <f>'計算シート'!L33</f>
        <v>小</v>
      </c>
      <c r="O3" s="2" t="str">
        <f>'計算シート'!AU3</f>
        <v>七</v>
      </c>
      <c r="P3" s="2" t="str">
        <f>'計算シート'!AU9</f>
        <v>月</v>
      </c>
      <c r="Q3" s="2" t="str">
        <f>'計算シート'!AU15</f>
        <v>見</v>
      </c>
      <c r="R3" s="2" t="str">
        <f>'計算シート'!AU21</f>
        <v>百</v>
      </c>
      <c r="S3" s="2" t="str">
        <f>'計算シート'!AU27</f>
        <v>日</v>
      </c>
      <c r="T3" s="2" t="str">
        <f>'計算シート'!AU33</f>
        <v>六</v>
      </c>
    </row>
    <row r="4" spans="1:20" ht="24.75" customHeight="1">
      <c r="A4" s="2" t="str">
        <f>'計算シート'!G4</f>
        <v>男</v>
      </c>
      <c r="B4" s="2" t="str">
        <f>'計算シート'!G10</f>
        <v>五</v>
      </c>
      <c r="C4" s="2" t="str">
        <f>'計算シート'!G16</f>
        <v>白</v>
      </c>
      <c r="D4" s="2" t="str">
        <f>'計算シート'!G22</f>
        <v>行</v>
      </c>
      <c r="E4" s="2" t="str">
        <f>'計算シート'!G28</f>
        <v>半</v>
      </c>
      <c r="F4" s="2" t="str">
        <f>'計算シート'!G34</f>
        <v>時</v>
      </c>
      <c r="H4" s="2" t="str">
        <f>'計算シート'!L4</f>
        <v>行</v>
      </c>
      <c r="I4" s="2" t="str">
        <f>'計算シート'!L10</f>
        <v>七</v>
      </c>
      <c r="J4" s="2" t="str">
        <f>'計算シート'!L16</f>
        <v>人</v>
      </c>
      <c r="K4" s="2" t="str">
        <f>'計算シート'!L22</f>
        <v>土</v>
      </c>
      <c r="L4" s="2" t="str">
        <f>'計算シート'!L28</f>
        <v>休</v>
      </c>
      <c r="M4" s="2" t="str">
        <f>'計算シート'!L34</f>
        <v>二</v>
      </c>
      <c r="O4" s="2" t="str">
        <f>'計算シート'!AU4</f>
        <v>川</v>
      </c>
      <c r="P4" s="2" t="str">
        <f>'計算シート'!AU10</f>
        <v>年</v>
      </c>
      <c r="Q4" s="2" t="str">
        <f>'計算シート'!AU16</f>
        <v>円</v>
      </c>
      <c r="R4" s="2" t="str">
        <f>'計算シート'!AU22</f>
        <v>毎</v>
      </c>
      <c r="S4" s="2" t="str">
        <f>'計算シート'!AU28</f>
        <v>先</v>
      </c>
      <c r="T4" s="2" t="str">
        <f>'計算シート'!AU34</f>
        <v>金</v>
      </c>
    </row>
    <row r="5" spans="1:20" ht="24.75" customHeight="1">
      <c r="A5" s="2" t="str">
        <f>'計算シート'!G5</f>
        <v>四</v>
      </c>
      <c r="B5" s="2" t="str">
        <f>'計算シート'!G11</f>
        <v>右</v>
      </c>
      <c r="C5" s="2" t="str">
        <f>'計算シート'!G17</f>
        <v>人</v>
      </c>
      <c r="D5" s="2" t="str">
        <f>'計算シート'!G23</f>
        <v>山</v>
      </c>
      <c r="E5" s="2" t="str">
        <f>'計算シート'!G29</f>
        <v>百</v>
      </c>
      <c r="F5" s="2" t="str">
        <f>'計算シート'!G35</f>
        <v>日</v>
      </c>
      <c r="H5" s="2" t="str">
        <f>'計算シート'!L5</f>
        <v>九</v>
      </c>
      <c r="I5" s="2" t="str">
        <f>'計算シート'!L11</f>
        <v>生</v>
      </c>
      <c r="J5" s="2" t="str">
        <f>'計算シート'!L17</f>
        <v>本</v>
      </c>
      <c r="K5" s="2" t="str">
        <f>'計算シート'!L23</f>
        <v>下</v>
      </c>
      <c r="L5" s="2" t="str">
        <f>'計算シート'!L29</f>
        <v>校</v>
      </c>
      <c r="M5" s="2" t="str">
        <f>'計算シート'!L35</f>
        <v>六</v>
      </c>
      <c r="O5" s="2" t="str">
        <f>'計算シート'!AU5</f>
        <v>下</v>
      </c>
      <c r="P5" s="2" t="str">
        <f>'計算シート'!AU11</f>
        <v>生</v>
      </c>
      <c r="Q5" s="2" t="str">
        <f>'計算シート'!AU17</f>
        <v>子</v>
      </c>
      <c r="R5" s="2" t="str">
        <f>'計算シート'!AU23</f>
        <v>万</v>
      </c>
      <c r="S5" s="2" t="str">
        <f>'計算シート'!AU29</f>
        <v>本</v>
      </c>
      <c r="T5" s="2" t="str">
        <f>'計算シート'!AU35</f>
        <v>三</v>
      </c>
    </row>
    <row r="6" spans="1:20" ht="24.75" customHeight="1">
      <c r="A6" s="2" t="str">
        <f>'計算シート'!G6</f>
        <v>父</v>
      </c>
      <c r="B6" s="2" t="str">
        <f>'計算シート'!G12</f>
        <v>子</v>
      </c>
      <c r="C6" s="2" t="str">
        <f>'計算シート'!G18</f>
        <v>友</v>
      </c>
      <c r="D6" s="2" t="str">
        <f>'計算シート'!G24</f>
        <v>九</v>
      </c>
      <c r="E6" s="2" t="str">
        <f>'計算シート'!G30</f>
        <v>今</v>
      </c>
      <c r="F6" s="2" t="str">
        <f>'計算シート'!G36</f>
        <v>上</v>
      </c>
      <c r="H6" s="2" t="str">
        <f>'計算シート'!L6</f>
        <v>一</v>
      </c>
      <c r="I6" s="2" t="str">
        <f>'計算シート'!L12</f>
        <v>父</v>
      </c>
      <c r="J6" s="2" t="str">
        <f>'計算シート'!L18</f>
        <v>名</v>
      </c>
      <c r="K6" s="2" t="str">
        <f>'計算シート'!L24</f>
        <v>左</v>
      </c>
      <c r="L6" s="2" t="str">
        <f>'計算シート'!L30</f>
        <v>午</v>
      </c>
      <c r="M6" s="2" t="str">
        <f>'計算シート'!L36</f>
        <v>前</v>
      </c>
      <c r="O6" s="2" t="str">
        <f>'計算シート'!AU6</f>
        <v>山</v>
      </c>
      <c r="P6" s="2" t="str">
        <f>'計算シート'!AU12</f>
        <v>小</v>
      </c>
      <c r="Q6" s="2" t="str">
        <f>'計算シート'!AU18</f>
        <v>休</v>
      </c>
      <c r="R6" s="2" t="str">
        <f>'計算シート'!AU24</f>
        <v>八</v>
      </c>
      <c r="S6" s="2" t="str">
        <f>'計算シート'!AU30</f>
        <v>二</v>
      </c>
      <c r="T6" s="2" t="str">
        <f>'計算シート'!AU36</f>
        <v>時</v>
      </c>
    </row>
    <row r="7" spans="1:20" ht="24.75" customHeight="1">
      <c r="A7" s="2" t="str">
        <f>'計算シート'!G7</f>
        <v>円</v>
      </c>
      <c r="B7" s="2" t="str">
        <f>'計算シート'!G13</f>
        <v>年</v>
      </c>
      <c r="C7" s="2" t="str">
        <f>'計算シート'!G19</f>
        <v>三</v>
      </c>
      <c r="D7" s="2" t="str">
        <f>'計算シート'!G25</f>
        <v>金</v>
      </c>
      <c r="E7" s="2" t="str">
        <f>'計算シート'!G31</f>
        <v>下</v>
      </c>
      <c r="F7" s="2" t="str">
        <f>'計算シート'!G37</f>
        <v>月</v>
      </c>
      <c r="H7" s="2" t="str">
        <f>'計算シート'!L7</f>
        <v>中</v>
      </c>
      <c r="I7" s="2" t="str">
        <f>'計算シート'!L13</f>
        <v>友</v>
      </c>
      <c r="J7" s="2" t="str">
        <f>'計算シート'!L19</f>
        <v>三</v>
      </c>
      <c r="K7" s="2" t="str">
        <f>'計算シート'!L25</f>
        <v>大</v>
      </c>
      <c r="L7" s="2" t="str">
        <f>'計算シート'!L31</f>
        <v>金</v>
      </c>
      <c r="M7" s="2" t="str">
        <f>'計算シート'!L37</f>
        <v>車</v>
      </c>
      <c r="O7" s="2" t="str">
        <f>'計算シート'!AU7</f>
        <v>半</v>
      </c>
      <c r="P7" s="2" t="str">
        <f>'計算シート'!AU13</f>
        <v>女</v>
      </c>
      <c r="Q7" s="2" t="str">
        <f>'計算シート'!AU19</f>
        <v>母</v>
      </c>
      <c r="R7" s="2" t="str">
        <f>'計算シート'!AU25</f>
        <v>一</v>
      </c>
      <c r="S7" s="2" t="str">
        <f>'計算シート'!AU31</f>
        <v>九</v>
      </c>
      <c r="T7" s="2" t="str">
        <f>'計算シート'!AU37</f>
        <v>中</v>
      </c>
    </row>
    <row r="9" spans="1:20" ht="24.75" customHeight="1">
      <c r="A9" s="2" t="str">
        <f>'計算シート'!Q9</f>
        <v>山</v>
      </c>
      <c r="B9" s="2" t="str">
        <f>'計算シート'!Q15</f>
        <v>学</v>
      </c>
      <c r="C9" s="2" t="str">
        <f>'計算シート'!Q21</f>
        <v>小</v>
      </c>
      <c r="D9" s="2" t="str">
        <f>'計算シート'!Q27</f>
        <v>川</v>
      </c>
      <c r="E9" s="2" t="str">
        <f>'計算シート'!Q33</f>
        <v>時</v>
      </c>
      <c r="F9" s="2" t="str">
        <f>'計算シート'!Q39</f>
        <v>休</v>
      </c>
      <c r="H9" s="2" t="str">
        <f>'計算シート'!V9</f>
        <v>毎</v>
      </c>
      <c r="I9" s="2" t="str">
        <f>'計算シート'!V15</f>
        <v>五</v>
      </c>
      <c r="J9" s="2" t="str">
        <f>'計算シート'!V21</f>
        <v>中</v>
      </c>
      <c r="K9" s="2" t="str">
        <f>'計算シート'!V27</f>
        <v>万</v>
      </c>
      <c r="L9" s="2" t="str">
        <f>'計算シート'!V33</f>
        <v>後</v>
      </c>
      <c r="M9" s="2" t="str">
        <f>'計算シート'!V39</f>
        <v>前</v>
      </c>
      <c r="O9" s="2" t="str">
        <f>'計算シート'!AZ9</f>
        <v>母</v>
      </c>
      <c r="P9" s="2" t="str">
        <f>'計算シート'!AZ15</f>
        <v>生</v>
      </c>
      <c r="Q9" s="2" t="str">
        <f>'計算シート'!AZ21</f>
        <v>大</v>
      </c>
      <c r="R9" s="2" t="str">
        <f>'計算シート'!AZ27</f>
        <v>学</v>
      </c>
      <c r="S9" s="2" t="str">
        <f>'計算シート'!AZ33</f>
        <v>友</v>
      </c>
      <c r="T9" s="2" t="str">
        <f>'計算シート'!AZ39</f>
        <v>百</v>
      </c>
    </row>
    <row r="10" spans="1:20" ht="24.75" customHeight="1">
      <c r="A10" s="2" t="str">
        <f>'計算シート'!Q10</f>
        <v>木</v>
      </c>
      <c r="B10" s="2" t="str">
        <f>'計算シート'!Q16</f>
        <v>大</v>
      </c>
      <c r="C10" s="2" t="str">
        <f>'計算シート'!Q22</f>
        <v>火</v>
      </c>
      <c r="D10" s="2" t="str">
        <f>'計算シート'!Q28</f>
        <v>友</v>
      </c>
      <c r="E10" s="2" t="str">
        <f>'計算シート'!Q34</f>
        <v>三</v>
      </c>
      <c r="F10" s="2" t="str">
        <f>'計算シート'!Q40</f>
        <v>来</v>
      </c>
      <c r="H10" s="2" t="str">
        <f>'計算シート'!V10</f>
        <v>百</v>
      </c>
      <c r="I10" s="2" t="str">
        <f>'計算シート'!V16</f>
        <v>一</v>
      </c>
      <c r="J10" s="2" t="str">
        <f>'計算シート'!V22</f>
        <v>大</v>
      </c>
      <c r="K10" s="2" t="str">
        <f>'計算シート'!V28</f>
        <v>午</v>
      </c>
      <c r="L10" s="2" t="str">
        <f>'計算シート'!V34</f>
        <v>金</v>
      </c>
      <c r="M10" s="2" t="str">
        <f>'計算シート'!V40</f>
        <v>子</v>
      </c>
      <c r="O10" s="2" t="str">
        <f>'計算シート'!AZ10</f>
        <v>金</v>
      </c>
      <c r="P10" s="2" t="str">
        <f>'計算シート'!AZ16</f>
        <v>何</v>
      </c>
      <c r="Q10" s="2" t="str">
        <f>'計算シート'!AZ22</f>
        <v>三</v>
      </c>
      <c r="R10" s="2" t="str">
        <f>'計算シート'!AZ28</f>
        <v>日</v>
      </c>
      <c r="S10" s="2" t="str">
        <f>'計算シート'!AZ34</f>
        <v>五</v>
      </c>
      <c r="T10" s="2" t="str">
        <f>'計算シート'!AZ40</f>
        <v>木</v>
      </c>
    </row>
    <row r="11" spans="1:20" ht="24.75" customHeight="1">
      <c r="A11" s="2" t="str">
        <f>'計算シート'!Q11</f>
        <v>父</v>
      </c>
      <c r="B11" s="2" t="str">
        <f>'計算シート'!Q17</f>
        <v>月</v>
      </c>
      <c r="C11" s="2" t="str">
        <f>'計算シート'!Q23</f>
        <v>白</v>
      </c>
      <c r="D11" s="2" t="str">
        <f>'計算シート'!Q29</f>
        <v>母</v>
      </c>
      <c r="E11" s="2" t="str">
        <f>'計算シート'!Q35</f>
        <v>四</v>
      </c>
      <c r="F11" s="2" t="str">
        <f>'計算シート'!Q41</f>
        <v>名</v>
      </c>
      <c r="H11" s="2" t="str">
        <f>'計算シート'!V11</f>
        <v>見</v>
      </c>
      <c r="I11" s="2" t="str">
        <f>'計算シート'!V17</f>
        <v>人</v>
      </c>
      <c r="J11" s="2" t="str">
        <f>'計算シート'!V23</f>
        <v>間</v>
      </c>
      <c r="K11" s="2" t="str">
        <f>'計算シート'!V29</f>
        <v>七</v>
      </c>
      <c r="L11" s="2" t="str">
        <f>'計算シート'!V35</f>
        <v>六</v>
      </c>
      <c r="M11" s="2" t="str">
        <f>'計算シート'!V41</f>
        <v>二</v>
      </c>
      <c r="O11" s="2" t="str">
        <f>'計算シート'!AZ11</f>
        <v>小</v>
      </c>
      <c r="P11" s="2" t="str">
        <f>'計算シート'!AZ17</f>
        <v>人</v>
      </c>
      <c r="Q11" s="2" t="str">
        <f>'計算シート'!AZ23</f>
        <v>後</v>
      </c>
      <c r="R11" s="2" t="str">
        <f>'計算シート'!AZ29</f>
        <v>土</v>
      </c>
      <c r="S11" s="2" t="str">
        <f>'計算シート'!AZ35</f>
        <v>下</v>
      </c>
      <c r="T11" s="2" t="str">
        <f>'計算シート'!AZ41</f>
        <v>先</v>
      </c>
    </row>
    <row r="12" spans="1:20" ht="24.75" customHeight="1">
      <c r="A12" s="2" t="str">
        <f>'計算シート'!Q12</f>
        <v>生</v>
      </c>
      <c r="B12" s="2" t="str">
        <f>'計算シート'!Q18</f>
        <v>子</v>
      </c>
      <c r="C12" s="2" t="str">
        <f>'計算シート'!Q24</f>
        <v>水</v>
      </c>
      <c r="D12" s="2" t="str">
        <f>'計算シート'!Q30</f>
        <v>何</v>
      </c>
      <c r="E12" s="2" t="str">
        <f>'計算シート'!Q36</f>
        <v>下</v>
      </c>
      <c r="F12" s="2" t="str">
        <f>'計算シート'!Q42</f>
        <v>一</v>
      </c>
      <c r="H12" s="2" t="str">
        <f>'計算シート'!V12</f>
        <v>山</v>
      </c>
      <c r="I12" s="2" t="str">
        <f>'計算シート'!V18</f>
        <v>時</v>
      </c>
      <c r="J12" s="2" t="str">
        <f>'計算シート'!V24</f>
        <v>何</v>
      </c>
      <c r="K12" s="2" t="str">
        <f>'計算シート'!V30</f>
        <v>三</v>
      </c>
      <c r="L12" s="2" t="str">
        <f>'計算シート'!V36</f>
        <v>日</v>
      </c>
      <c r="M12" s="2" t="str">
        <f>'計算シート'!V42</f>
        <v>八</v>
      </c>
      <c r="O12" s="2" t="str">
        <f>'計算シート'!AZ12</f>
        <v>来</v>
      </c>
      <c r="P12" s="2" t="str">
        <f>'計算シート'!AZ18</f>
        <v>白</v>
      </c>
      <c r="Q12" s="2" t="str">
        <f>'計算シート'!AZ24</f>
        <v>中</v>
      </c>
      <c r="R12" s="2" t="str">
        <f>'計算シート'!AZ30</f>
        <v>休</v>
      </c>
      <c r="S12" s="2" t="str">
        <f>'計算シート'!AZ36</f>
        <v>九</v>
      </c>
      <c r="T12" s="2" t="str">
        <f>'計算シート'!AZ42</f>
        <v>千</v>
      </c>
    </row>
    <row r="13" spans="1:20" ht="24.75" customHeight="1">
      <c r="A13" s="2" t="str">
        <f>'計算シート'!Q13</f>
        <v>百</v>
      </c>
      <c r="B13" s="2" t="str">
        <f>'計算シート'!Q19</f>
        <v>女</v>
      </c>
      <c r="C13" s="2" t="str">
        <f>'計算シート'!Q25</f>
        <v>半</v>
      </c>
      <c r="D13" s="2" t="str">
        <f>'計算シート'!Q31</f>
        <v>金</v>
      </c>
      <c r="E13" s="2" t="str">
        <f>'計算シート'!Q37</f>
        <v>前</v>
      </c>
      <c r="F13" s="2" t="str">
        <f>'計算シート'!Q43</f>
        <v>二</v>
      </c>
      <c r="H13" s="2" t="str">
        <f>'計算シート'!V13</f>
        <v>休</v>
      </c>
      <c r="I13" s="2" t="str">
        <f>'計算シート'!V19</f>
        <v>円</v>
      </c>
      <c r="J13" s="2" t="str">
        <f>'計算シート'!V25</f>
        <v>四</v>
      </c>
      <c r="K13" s="2" t="str">
        <f>'計算シート'!V31</f>
        <v>分</v>
      </c>
      <c r="L13" s="2" t="str">
        <f>'計算シート'!V37</f>
        <v>友</v>
      </c>
      <c r="M13" s="2" t="str">
        <f>'計算シート'!V43</f>
        <v>木</v>
      </c>
      <c r="O13" s="2" t="str">
        <f>'計算シート'!AZ13</f>
        <v>川</v>
      </c>
      <c r="P13" s="2" t="str">
        <f>'計算シート'!AZ19</f>
        <v>十</v>
      </c>
      <c r="Q13" s="2" t="str">
        <f>'計算シート'!AZ25</f>
        <v>名</v>
      </c>
      <c r="R13" s="2" t="str">
        <f>'計算シート'!AZ31</f>
        <v>六</v>
      </c>
      <c r="S13" s="2" t="str">
        <f>'計算シート'!AZ37</f>
        <v>間</v>
      </c>
      <c r="T13" s="2" t="str">
        <f>'計算シート'!AZ43</f>
        <v>万</v>
      </c>
    </row>
    <row r="14" spans="1:20" ht="24.75" customHeight="1">
      <c r="A14" s="2" t="str">
        <f>'計算シート'!Q14</f>
        <v>見</v>
      </c>
      <c r="B14" s="2" t="str">
        <f>'計算シート'!Q20</f>
        <v>毎</v>
      </c>
      <c r="C14" s="2" t="str">
        <f>'計算シート'!Q26</f>
        <v>千</v>
      </c>
      <c r="D14" s="2" t="str">
        <f>'計算シート'!Q32</f>
        <v>八</v>
      </c>
      <c r="E14" s="2" t="str">
        <f>'計算シート'!Q38</f>
        <v>日</v>
      </c>
      <c r="F14" s="2" t="str">
        <f>'計算シート'!Q44</f>
        <v>男</v>
      </c>
      <c r="H14" s="2" t="str">
        <f>'計算シート'!V14</f>
        <v>先</v>
      </c>
      <c r="I14" s="2" t="str">
        <f>'計算シート'!V20</f>
        <v>今</v>
      </c>
      <c r="J14" s="2" t="str">
        <f>'計算シート'!V26</f>
        <v>土</v>
      </c>
      <c r="K14" s="2" t="str">
        <f>'計算シート'!V32</f>
        <v>女</v>
      </c>
      <c r="L14" s="2" t="str">
        <f>'計算シート'!V38</f>
        <v>車</v>
      </c>
      <c r="M14" s="2" t="str">
        <f>'計算シート'!V44</f>
        <v>月</v>
      </c>
      <c r="O14" s="2" t="str">
        <f>'計算シート'!AZ14</f>
        <v>前</v>
      </c>
      <c r="P14" s="2" t="str">
        <f>'計算シート'!AZ20</f>
        <v>女</v>
      </c>
      <c r="Q14" s="2" t="str">
        <f>'計算シート'!AZ26</f>
        <v>二</v>
      </c>
      <c r="R14" s="2" t="str">
        <f>'計算シート'!AZ32</f>
        <v>月</v>
      </c>
      <c r="S14" s="2" t="str">
        <f>'計算シート'!AZ38</f>
        <v>七</v>
      </c>
      <c r="T14" s="2" t="str">
        <f>'計算シート'!AZ44</f>
        <v>校</v>
      </c>
    </row>
    <row r="16" spans="1:20" ht="24.75" customHeight="1">
      <c r="A16" s="2" t="str">
        <f>'計算シート'!AA16</f>
        <v>円</v>
      </c>
      <c r="B16" s="2" t="str">
        <f>'計算シート'!AA22</f>
        <v>後</v>
      </c>
      <c r="C16" s="2" t="str">
        <f>'計算シート'!AA28</f>
        <v>見</v>
      </c>
      <c r="D16" s="2" t="str">
        <f>'計算シート'!AA34</f>
        <v>万</v>
      </c>
      <c r="E16" s="2" t="str">
        <f>'計算シート'!AA40</f>
        <v>前</v>
      </c>
      <c r="F16" s="2" t="str">
        <f>'計算シート'!AA46</f>
        <v>金</v>
      </c>
      <c r="H16" s="2" t="str">
        <f>'計算シート'!AF16</f>
        <v>千</v>
      </c>
      <c r="I16" s="2" t="str">
        <f>'計算シート'!AF22</f>
        <v>先</v>
      </c>
      <c r="J16" s="2" t="str">
        <f>'計算シート'!AF28</f>
        <v>半</v>
      </c>
      <c r="K16" s="2" t="str">
        <f>'計算シート'!AF34</f>
        <v>百</v>
      </c>
      <c r="L16" s="2" t="str">
        <f>'計算シート'!AF40</f>
        <v>何</v>
      </c>
      <c r="M16" s="2" t="str">
        <f>'計算シート'!AF46</f>
        <v>車</v>
      </c>
      <c r="O16" s="2" t="str">
        <f>'計算シート'!BE16</f>
        <v>六</v>
      </c>
      <c r="P16" s="2" t="str">
        <f>'計算シート'!BE22</f>
        <v>百</v>
      </c>
      <c r="Q16" s="2" t="str">
        <f>'計算シート'!BE28</f>
        <v>上</v>
      </c>
      <c r="R16" s="2" t="str">
        <f>'計算シート'!BE34</f>
        <v>二</v>
      </c>
      <c r="S16" s="2" t="str">
        <f>'計算シート'!BE40</f>
        <v>土</v>
      </c>
      <c r="T16" s="2" t="str">
        <f>'計算シート'!BE46</f>
        <v>女</v>
      </c>
    </row>
    <row r="17" spans="1:20" ht="24.75" customHeight="1">
      <c r="A17" s="2" t="str">
        <f>'計算シート'!AA17</f>
        <v>四</v>
      </c>
      <c r="B17" s="2" t="str">
        <f>'計算シート'!AA23</f>
        <v>木</v>
      </c>
      <c r="C17" s="2" t="str">
        <f>'計算シート'!AA29</f>
        <v>分</v>
      </c>
      <c r="D17" s="2" t="str">
        <f>'計算シート'!AA35</f>
        <v>友</v>
      </c>
      <c r="E17" s="2" t="str">
        <f>'計算シート'!AA41</f>
        <v>行</v>
      </c>
      <c r="F17" s="2" t="str">
        <f>'計算シート'!AA47</f>
        <v>左</v>
      </c>
      <c r="H17" s="2" t="str">
        <f>'計算シート'!AF17</f>
        <v>七</v>
      </c>
      <c r="I17" s="2" t="str">
        <f>'計算シート'!AF23</f>
        <v>月</v>
      </c>
      <c r="J17" s="2" t="str">
        <f>'計算シート'!AF29</f>
        <v>四</v>
      </c>
      <c r="K17" s="2" t="str">
        <f>'計算シート'!AF35</f>
        <v>火</v>
      </c>
      <c r="L17" s="2" t="str">
        <f>'計算シート'!AF41</f>
        <v>五</v>
      </c>
      <c r="M17" s="2" t="str">
        <f>'計算シート'!AF47</f>
        <v>大</v>
      </c>
      <c r="O17" s="2" t="str">
        <f>'計算シート'!BE17</f>
        <v>九</v>
      </c>
      <c r="P17" s="2" t="str">
        <f>'計算シート'!BE23</f>
        <v>川</v>
      </c>
      <c r="Q17" s="2" t="str">
        <f>'計算シート'!BE29</f>
        <v>校</v>
      </c>
      <c r="R17" s="2" t="str">
        <f>'計算シート'!BE35</f>
        <v>八</v>
      </c>
      <c r="S17" s="2" t="str">
        <f>'計算シート'!BE41</f>
        <v>間</v>
      </c>
      <c r="T17" s="2" t="str">
        <f>'計算シート'!BE47</f>
        <v>千</v>
      </c>
    </row>
    <row r="18" spans="1:20" ht="24.75" customHeight="1">
      <c r="A18" s="2" t="str">
        <f>'計算シート'!AA18</f>
        <v>子</v>
      </c>
      <c r="B18" s="2" t="str">
        <f>'計算シート'!AA24</f>
        <v>川</v>
      </c>
      <c r="C18" s="2" t="str">
        <f>'計算シート'!AA30</f>
        <v>校</v>
      </c>
      <c r="D18" s="2" t="str">
        <f>'計算シート'!AA36</f>
        <v>二</v>
      </c>
      <c r="E18" s="2" t="str">
        <f>'計算シート'!AA42</f>
        <v>休</v>
      </c>
      <c r="F18" s="2" t="str">
        <f>'計算シート'!AA48</f>
        <v>七</v>
      </c>
      <c r="H18" s="2" t="str">
        <f>'計算シート'!AF18</f>
        <v>見</v>
      </c>
      <c r="I18" s="2" t="str">
        <f>'計算シート'!AF24</f>
        <v>右</v>
      </c>
      <c r="J18" s="2" t="str">
        <f>'計算シート'!AF30</f>
        <v>左</v>
      </c>
      <c r="K18" s="2" t="str">
        <f>'計算シート'!AF36</f>
        <v>年</v>
      </c>
      <c r="L18" s="2" t="str">
        <f>'計算シート'!AF42</f>
        <v>友</v>
      </c>
      <c r="M18" s="2" t="str">
        <f>'計算シート'!AF48</f>
        <v>十</v>
      </c>
      <c r="O18" s="2" t="str">
        <f>'計算シート'!BE18</f>
        <v>万</v>
      </c>
      <c r="P18" s="2" t="str">
        <f>'計算シート'!BE24</f>
        <v>日</v>
      </c>
      <c r="Q18" s="2" t="str">
        <f>'計算シート'!BE30</f>
        <v>円</v>
      </c>
      <c r="R18" s="2" t="str">
        <f>'計算シート'!BE36</f>
        <v>三</v>
      </c>
      <c r="S18" s="2" t="str">
        <f>'計算シート'!BE42</f>
        <v>一</v>
      </c>
      <c r="T18" s="2" t="str">
        <f>'計算シート'!BE48</f>
        <v>先</v>
      </c>
    </row>
    <row r="19" spans="1:20" ht="24.75" customHeight="1">
      <c r="A19" s="2" t="str">
        <f>'計算シート'!AA19</f>
        <v>九</v>
      </c>
      <c r="B19" s="2" t="str">
        <f>'計算シート'!AA25</f>
        <v>大</v>
      </c>
      <c r="C19" s="2" t="str">
        <f>'計算シート'!AA31</f>
        <v>来</v>
      </c>
      <c r="D19" s="2" t="str">
        <f>'計算シート'!AA37</f>
        <v>千</v>
      </c>
      <c r="E19" s="2" t="str">
        <f>'計算シート'!AA43</f>
        <v>百</v>
      </c>
      <c r="F19" s="2" t="str">
        <f>'計算シート'!AA49</f>
        <v>五</v>
      </c>
      <c r="H19" s="2" t="str">
        <f>'計算シート'!AF19</f>
        <v>万</v>
      </c>
      <c r="I19" s="2" t="str">
        <f>'計算シート'!AF25</f>
        <v>日</v>
      </c>
      <c r="J19" s="2" t="str">
        <f>'計算シート'!AF31</f>
        <v>三</v>
      </c>
      <c r="K19" s="2" t="str">
        <f>'計算シート'!AF37</f>
        <v>上</v>
      </c>
      <c r="L19" s="2" t="str">
        <f>'計算シート'!AF43</f>
        <v>今</v>
      </c>
      <c r="M19" s="2" t="str">
        <f>'計算シート'!AF49</f>
        <v>金</v>
      </c>
      <c r="O19" s="2" t="str">
        <f>'計算シート'!BE19</f>
        <v>父</v>
      </c>
      <c r="P19" s="2" t="str">
        <f>'計算シート'!BE25</f>
        <v>半</v>
      </c>
      <c r="Q19" s="2" t="str">
        <f>'計算シート'!BE31</f>
        <v>毎</v>
      </c>
      <c r="R19" s="2" t="str">
        <f>'計算シート'!BE37</f>
        <v>時</v>
      </c>
      <c r="S19" s="2" t="str">
        <f>'計算シート'!BE43</f>
        <v>見</v>
      </c>
      <c r="T19" s="2" t="str">
        <f>'計算シート'!BE49</f>
        <v>午</v>
      </c>
    </row>
    <row r="20" spans="1:20" ht="24.75" customHeight="1">
      <c r="A20" s="2" t="str">
        <f>'計算シート'!AA20</f>
        <v>六</v>
      </c>
      <c r="B20" s="2" t="str">
        <f>'計算シート'!AA26</f>
        <v>車</v>
      </c>
      <c r="C20" s="2" t="str">
        <f>'計算シート'!AA32</f>
        <v>中</v>
      </c>
      <c r="D20" s="2" t="str">
        <f>'計算シート'!AA38</f>
        <v>上</v>
      </c>
      <c r="E20" s="2" t="str">
        <f>'計算シート'!AA44</f>
        <v>毎</v>
      </c>
      <c r="F20" s="2" t="str">
        <f>'計算シート'!AA50</f>
        <v>年</v>
      </c>
      <c r="H20" s="2" t="str">
        <f>'計算シート'!AF20</f>
        <v>父</v>
      </c>
      <c r="I20" s="2" t="str">
        <f>'計算シート'!AF26</f>
        <v>本</v>
      </c>
      <c r="J20" s="2" t="str">
        <f>'計算シート'!AF32</f>
        <v>土</v>
      </c>
      <c r="K20" s="2" t="str">
        <f>'計算シート'!AF38</f>
        <v>川</v>
      </c>
      <c r="L20" s="2" t="str">
        <f>'計算シート'!AF44</f>
        <v>九</v>
      </c>
      <c r="M20" s="2" t="str">
        <f>'計算シート'!AF50</f>
        <v>母</v>
      </c>
      <c r="O20" s="2" t="str">
        <f>'計算シート'!BE20</f>
        <v>左</v>
      </c>
      <c r="P20" s="2" t="str">
        <f>'計算シート'!BE26</f>
        <v>五</v>
      </c>
      <c r="Q20" s="2" t="str">
        <f>'計算シート'!BE32</f>
        <v>本</v>
      </c>
      <c r="R20" s="2" t="str">
        <f>'計算シート'!BE38</f>
        <v>子</v>
      </c>
      <c r="S20" s="2" t="str">
        <f>'計算シート'!BE44</f>
        <v>男</v>
      </c>
      <c r="T20" s="2" t="str">
        <f>'計算シート'!BE50</f>
        <v>何</v>
      </c>
    </row>
    <row r="21" spans="1:20" ht="24.75" customHeight="1">
      <c r="A21" s="2" t="str">
        <f>'計算シート'!AA21</f>
        <v>間</v>
      </c>
      <c r="B21" s="2" t="str">
        <f>'計算シート'!AA27</f>
        <v>何</v>
      </c>
      <c r="C21" s="2" t="str">
        <f>'計算シート'!AA33</f>
        <v>半</v>
      </c>
      <c r="D21" s="2" t="str">
        <f>'計算シート'!AA39</f>
        <v>時</v>
      </c>
      <c r="E21" s="2" t="str">
        <f>'計算シート'!AA45</f>
        <v>白</v>
      </c>
      <c r="F21" s="2" t="str">
        <f>'計算シート'!AA51</f>
        <v>一</v>
      </c>
      <c r="H21" s="2" t="str">
        <f>'計算シート'!AF21</f>
        <v>時</v>
      </c>
      <c r="I21" s="2" t="str">
        <f>'計算シート'!AF27</f>
        <v>校</v>
      </c>
      <c r="J21" s="2" t="str">
        <f>'計算シート'!AF33</f>
        <v>木</v>
      </c>
      <c r="K21" s="2" t="str">
        <f>'計算シート'!AF39</f>
        <v>六</v>
      </c>
      <c r="L21" s="2" t="str">
        <f>'計算シート'!AF45</f>
        <v>間</v>
      </c>
      <c r="M21" s="2" t="str">
        <f>'計算シート'!AF51</f>
        <v>八</v>
      </c>
      <c r="O21" s="2" t="str">
        <f>'計算シート'!BE21</f>
        <v>今</v>
      </c>
      <c r="P21" s="2" t="str">
        <f>'計算シート'!BE27</f>
        <v>来</v>
      </c>
      <c r="Q21" s="2" t="str">
        <f>'計算シート'!BE33</f>
        <v>人</v>
      </c>
      <c r="R21" s="2" t="str">
        <f>'計算シート'!BE39</f>
        <v>生</v>
      </c>
      <c r="S21" s="2" t="str">
        <f>'計算シート'!BE45</f>
        <v>友</v>
      </c>
      <c r="T21" s="2" t="str">
        <f>'計算シート'!BE51</f>
        <v>水</v>
      </c>
    </row>
    <row r="23" spans="1:20" ht="24.75" customHeight="1">
      <c r="A23" s="2" t="str">
        <f>'計算シート'!AK23</f>
        <v>先</v>
      </c>
      <c r="B23" s="2" t="str">
        <f>'計算シート'!AK29</f>
        <v>千</v>
      </c>
      <c r="C23" s="2" t="str">
        <f>'計算シート'!AK35</f>
        <v>名</v>
      </c>
      <c r="D23" s="2" t="str">
        <f>'計算シート'!AK41</f>
        <v>川</v>
      </c>
      <c r="E23" s="2" t="str">
        <f>'計算シート'!AK47</f>
        <v>白</v>
      </c>
      <c r="F23" s="2" t="str">
        <f>'計算シート'!AK53</f>
        <v>本</v>
      </c>
      <c r="H23" s="2" t="str">
        <f>'計算シート'!AP23</f>
        <v>左</v>
      </c>
      <c r="I23" s="2" t="str">
        <f>'計算シート'!AP29</f>
        <v>五</v>
      </c>
      <c r="J23" s="2" t="str">
        <f>'計算シート'!AP35</f>
        <v>下</v>
      </c>
      <c r="K23" s="2" t="str">
        <f>'計算シート'!AP41</f>
        <v>男</v>
      </c>
      <c r="L23" s="2" t="str">
        <f>'計算シート'!AP47</f>
        <v>時</v>
      </c>
      <c r="M23" s="2" t="str">
        <f>'計算シート'!AP53</f>
        <v>女</v>
      </c>
      <c r="O23" s="2" t="str">
        <f>'計算シート'!BJ23</f>
        <v>二</v>
      </c>
      <c r="P23" s="2" t="str">
        <f>'計算シート'!BJ29</f>
        <v>三</v>
      </c>
      <c r="Q23" s="2" t="str">
        <f>'計算シート'!BJ35</f>
        <v>右</v>
      </c>
      <c r="R23" s="2" t="str">
        <f>'計算シート'!BJ41</f>
        <v>分</v>
      </c>
      <c r="S23" s="2" t="str">
        <f>'計算シート'!BJ47</f>
        <v>下</v>
      </c>
      <c r="T23" s="2" t="str">
        <f>'計算シート'!BJ53</f>
        <v>円</v>
      </c>
    </row>
    <row r="24" spans="1:20" ht="24.75" customHeight="1">
      <c r="A24" s="2" t="str">
        <f>'計算シート'!AK24</f>
        <v>行</v>
      </c>
      <c r="B24" s="2" t="str">
        <f>'計算シート'!AK30</f>
        <v>年</v>
      </c>
      <c r="C24" s="2" t="str">
        <f>'計算シート'!AK36</f>
        <v>今</v>
      </c>
      <c r="D24" s="2" t="str">
        <f>'計算シート'!AK42</f>
        <v>円</v>
      </c>
      <c r="E24" s="2" t="str">
        <f>'計算シート'!AK48</f>
        <v>水</v>
      </c>
      <c r="F24" s="2" t="str">
        <f>'計算シート'!AK54</f>
        <v>山</v>
      </c>
      <c r="H24" s="2" t="str">
        <f>'計算シート'!AP24</f>
        <v>今</v>
      </c>
      <c r="I24" s="2" t="str">
        <f>'計算シート'!AP30</f>
        <v>木</v>
      </c>
      <c r="J24" s="2" t="str">
        <f>'計算シート'!AP36</f>
        <v>父</v>
      </c>
      <c r="K24" s="2" t="str">
        <f>'計算シート'!AP42</f>
        <v>午</v>
      </c>
      <c r="L24" s="2" t="str">
        <f>'計算シート'!AP48</f>
        <v>友</v>
      </c>
      <c r="M24" s="2" t="str">
        <f>'計算シート'!AP54</f>
        <v>千</v>
      </c>
      <c r="O24" s="2" t="str">
        <f>'計算シート'!BJ24</f>
        <v>千</v>
      </c>
      <c r="P24" s="2" t="str">
        <f>'計算シート'!BJ30</f>
        <v>校</v>
      </c>
      <c r="Q24" s="2" t="str">
        <f>'計算シート'!BJ36</f>
        <v>八</v>
      </c>
      <c r="R24" s="2" t="str">
        <f>'計算シート'!BJ42</f>
        <v>本</v>
      </c>
      <c r="S24" s="2" t="str">
        <f>'計算シート'!BJ48</f>
        <v>先</v>
      </c>
      <c r="T24" s="2" t="str">
        <f>'計算シート'!BJ54</f>
        <v>午</v>
      </c>
    </row>
    <row r="25" spans="1:20" ht="24.75" customHeight="1">
      <c r="A25" s="2" t="str">
        <f>'計算シート'!AK25</f>
        <v>休</v>
      </c>
      <c r="B25" s="2" t="str">
        <f>'計算シート'!AK31</f>
        <v>金</v>
      </c>
      <c r="C25" s="2" t="str">
        <f>'計算シート'!AK37</f>
        <v>分</v>
      </c>
      <c r="D25" s="2" t="str">
        <f>'計算シート'!AK43</f>
        <v>父</v>
      </c>
      <c r="E25" s="2" t="str">
        <f>'計算シート'!AK49</f>
        <v>下</v>
      </c>
      <c r="F25" s="2" t="str">
        <f>'計算シート'!AK55</f>
        <v>小</v>
      </c>
      <c r="H25" s="2" t="str">
        <f>'計算シート'!AP25</f>
        <v>名</v>
      </c>
      <c r="I25" s="2" t="str">
        <f>'計算シート'!AP31</f>
        <v>生</v>
      </c>
      <c r="J25" s="2" t="str">
        <f>'計算シート'!AP37</f>
        <v>何</v>
      </c>
      <c r="K25" s="2" t="str">
        <f>'計算シート'!AP43</f>
        <v>円</v>
      </c>
      <c r="L25" s="2" t="str">
        <f>'計算シート'!AP49</f>
        <v>月</v>
      </c>
      <c r="M25" s="2" t="str">
        <f>'計算シート'!AP55</f>
        <v>休</v>
      </c>
      <c r="O25" s="2" t="str">
        <f>'計算シート'!BJ25</f>
        <v>子</v>
      </c>
      <c r="P25" s="2" t="str">
        <f>'計算シート'!BJ31</f>
        <v>金</v>
      </c>
      <c r="Q25" s="2" t="str">
        <f>'計算シート'!BJ37</f>
        <v>休</v>
      </c>
      <c r="R25" s="2" t="str">
        <f>'計算シート'!BJ43</f>
        <v>山</v>
      </c>
      <c r="S25" s="2" t="str">
        <f>'計算シート'!BJ49</f>
        <v>大</v>
      </c>
      <c r="T25" s="2" t="str">
        <f>'計算シート'!BJ55</f>
        <v>名</v>
      </c>
    </row>
    <row r="26" spans="1:20" ht="24.75" customHeight="1">
      <c r="A26" s="2" t="str">
        <f>'計算シート'!AK26</f>
        <v>来</v>
      </c>
      <c r="B26" s="2" t="str">
        <f>'計算シート'!AK32</f>
        <v>校</v>
      </c>
      <c r="C26" s="2" t="str">
        <f>'計算シート'!AK38</f>
        <v>右</v>
      </c>
      <c r="D26" s="2" t="str">
        <f>'計算シート'!AK44</f>
        <v>前</v>
      </c>
      <c r="E26" s="2" t="str">
        <f>'計算シート'!AK50</f>
        <v>子</v>
      </c>
      <c r="F26" s="2" t="str">
        <f>'計算シート'!AK56</f>
        <v>女</v>
      </c>
      <c r="H26" s="2" t="str">
        <f>'計算シート'!AP26</f>
        <v>間</v>
      </c>
      <c r="I26" s="2" t="str">
        <f>'計算シート'!AP32</f>
        <v>母</v>
      </c>
      <c r="J26" s="2" t="str">
        <f>'計算シート'!AP38</f>
        <v>後</v>
      </c>
      <c r="K26" s="2" t="str">
        <f>'計算シート'!AP44</f>
        <v>右</v>
      </c>
      <c r="L26" s="2" t="str">
        <f>'計算シート'!AP50</f>
        <v>三</v>
      </c>
      <c r="M26" s="2" t="str">
        <f>'計算シート'!AP56</f>
        <v>六</v>
      </c>
      <c r="O26" s="2" t="str">
        <f>'計算シート'!BJ26</f>
        <v>女</v>
      </c>
      <c r="P26" s="2" t="str">
        <f>'計算シート'!BJ32</f>
        <v>万</v>
      </c>
      <c r="Q26" s="2" t="str">
        <f>'計算シート'!BJ38</f>
        <v>今</v>
      </c>
      <c r="R26" s="2" t="str">
        <f>'計算シート'!BJ44</f>
        <v>中</v>
      </c>
      <c r="S26" s="2" t="str">
        <f>'計算シート'!BJ50</f>
        <v>来</v>
      </c>
      <c r="T26" s="2" t="str">
        <f>'計算シート'!BJ56</f>
        <v>木</v>
      </c>
    </row>
    <row r="27" spans="1:20" ht="24.75" customHeight="1">
      <c r="A27" s="2" t="str">
        <f>'計算シート'!AK27</f>
        <v>学</v>
      </c>
      <c r="B27" s="2" t="str">
        <f>'計算シート'!AK33</f>
        <v>間</v>
      </c>
      <c r="C27" s="2" t="str">
        <f>'計算シート'!AK39</f>
        <v>五</v>
      </c>
      <c r="D27" s="2" t="str">
        <f>'計算シート'!AK45</f>
        <v>百</v>
      </c>
      <c r="E27" s="2" t="str">
        <f>'計算シート'!AK51</f>
        <v>土</v>
      </c>
      <c r="F27" s="2" t="str">
        <f>'計算シート'!AK57</f>
        <v>左</v>
      </c>
      <c r="H27" s="2" t="str">
        <f>'計算シート'!AP27</f>
        <v>行</v>
      </c>
      <c r="I27" s="2" t="str">
        <f>'計算シート'!AP33</f>
        <v>二</v>
      </c>
      <c r="J27" s="2" t="str">
        <f>'計算シート'!AP39</f>
        <v>金</v>
      </c>
      <c r="K27" s="2" t="str">
        <f>'計算シート'!AP45</f>
        <v>四</v>
      </c>
      <c r="L27" s="2" t="str">
        <f>'計算シート'!AP51</f>
        <v>先</v>
      </c>
      <c r="M27" s="2" t="str">
        <f>'計算シート'!AP57</f>
        <v>土</v>
      </c>
      <c r="O27" s="2" t="str">
        <f>'計算シート'!BJ27</f>
        <v>七</v>
      </c>
      <c r="P27" s="2" t="str">
        <f>'計算シート'!BJ33</f>
        <v>土</v>
      </c>
      <c r="Q27" s="2" t="str">
        <f>'計算シート'!BJ39</f>
        <v>上</v>
      </c>
      <c r="R27" s="2" t="str">
        <f>'計算シート'!BJ45</f>
        <v>月</v>
      </c>
      <c r="S27" s="2" t="str">
        <f>'計算シート'!BJ51</f>
        <v>四</v>
      </c>
      <c r="T27" s="2" t="str">
        <f>'計算シート'!BJ57</f>
        <v>車</v>
      </c>
    </row>
    <row r="28" spans="1:20" ht="24.75" customHeight="1">
      <c r="A28" s="2" t="str">
        <f>'計算シート'!AK28</f>
        <v>時</v>
      </c>
      <c r="B28" s="2" t="str">
        <f>'計算シート'!AK34</f>
        <v>母</v>
      </c>
      <c r="C28" s="2" t="str">
        <f>'計算シート'!AK40</f>
        <v>九</v>
      </c>
      <c r="D28" s="2" t="str">
        <f>'計算シート'!AK46</f>
        <v>火</v>
      </c>
      <c r="E28" s="2" t="str">
        <f>'計算シート'!AK52</f>
        <v>男</v>
      </c>
      <c r="F28" s="2" t="str">
        <f>'計算シート'!AK58</f>
        <v>大</v>
      </c>
      <c r="H28" s="2" t="str">
        <f>'計算シート'!AP28</f>
        <v>火</v>
      </c>
      <c r="I28" s="2" t="str">
        <f>'計算シート'!AP34</f>
        <v>八</v>
      </c>
      <c r="J28" s="2" t="str">
        <f>'計算シート'!AP40</f>
        <v>山</v>
      </c>
      <c r="K28" s="2" t="str">
        <f>'計算シート'!AP46</f>
        <v>白</v>
      </c>
      <c r="L28" s="2" t="str">
        <f>'計算シート'!AP52</f>
        <v>車</v>
      </c>
      <c r="M28" s="2" t="str">
        <f>'計算シート'!AP58</f>
        <v>人</v>
      </c>
      <c r="O28" s="2" t="str">
        <f>'計算シート'!BJ28</f>
        <v>五</v>
      </c>
      <c r="P28" s="2" t="str">
        <f>'計算シート'!BJ34</f>
        <v>男</v>
      </c>
      <c r="Q28" s="2" t="str">
        <f>'計算シート'!BJ40</f>
        <v>間</v>
      </c>
      <c r="R28" s="2" t="str">
        <f>'計算シート'!BJ46</f>
        <v>一</v>
      </c>
      <c r="S28" s="2" t="str">
        <f>'計算シート'!BJ52</f>
        <v>小</v>
      </c>
      <c r="T28" s="2" t="str">
        <f>'計算シート'!BJ58</f>
        <v>前</v>
      </c>
    </row>
    <row r="30" spans="1:20" ht="24.75" customHeight="1">
      <c r="A30" s="5" t="s">
        <v>127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24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3" spans="11:21" ht="24.75" customHeight="1">
      <c r="K33" t="s">
        <v>3</v>
      </c>
      <c r="M33" t="s">
        <v>2</v>
      </c>
      <c r="Q33" s="7" t="s">
        <v>1</v>
      </c>
      <c r="R33" s="7"/>
      <c r="S33" s="7"/>
      <c r="T33" s="7"/>
      <c r="U33" s="7"/>
    </row>
  </sheetData>
  <mergeCells count="3">
    <mergeCell ref="A30:T31"/>
    <mergeCell ref="Q33:U33"/>
    <mergeCell ref="G1:N1"/>
  </mergeCells>
  <hyperlinks>
    <hyperlink ref="Q33" r:id="rId1" display="http://mongolia.seesaa.net/"/>
  </hyperlinks>
  <printOptions/>
  <pageMargins left="0.3937007874015748" right="0.3937007874015748" top="0.5905511811023623" bottom="0.5905511811023623" header="0.5118110236220472" footer="0.511811023622047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showGridLines="0" view="pageBreakPreview" zoomScale="60" workbookViewId="0" topLeftCell="A1">
      <selection activeCell="G25" sqref="G25"/>
    </sheetView>
  </sheetViews>
  <sheetFormatPr defaultColWidth="9.00390625" defaultRowHeight="24.75" customHeight="1"/>
  <cols>
    <col min="1" max="16384" width="4.625" style="0" customWidth="1"/>
  </cols>
  <sheetData>
    <row r="1" spans="7:17" ht="24.75" customHeight="1">
      <c r="G1" s="8" t="s">
        <v>128</v>
      </c>
      <c r="H1" s="8"/>
      <c r="I1" s="8"/>
      <c r="J1" s="8"/>
      <c r="K1" s="8"/>
      <c r="L1" s="8"/>
      <c r="M1" s="8"/>
      <c r="N1" s="8"/>
      <c r="O1" s="1"/>
      <c r="P1" s="1"/>
      <c r="Q1" s="1"/>
    </row>
    <row r="2" spans="1:20" ht="24.75" customHeight="1">
      <c r="A2" s="2" t="str">
        <f>'計算シート'!H2</f>
        <v>赤</v>
      </c>
      <c r="B2" s="2" t="str">
        <f>'計算シート'!H8</f>
        <v>安</v>
      </c>
      <c r="C2" s="2" t="str">
        <f>'計算シート'!H14</f>
        <v>言</v>
      </c>
      <c r="D2" s="2" t="str">
        <f>'計算シート'!H20</f>
        <v>東</v>
      </c>
      <c r="E2" s="2" t="str">
        <f>'計算シート'!H26</f>
        <v>歩</v>
      </c>
      <c r="F2" s="2" t="str">
        <f>'計算シート'!H32</f>
        <v>社</v>
      </c>
      <c r="H2" s="2" t="str">
        <f>'計算シート'!M2</f>
        <v>花</v>
      </c>
      <c r="I2" s="2" t="str">
        <f>'計算シート'!M8</f>
        <v>買</v>
      </c>
      <c r="J2" s="2" t="str">
        <f>'計算シート'!M14</f>
        <v>思</v>
      </c>
      <c r="K2" s="2" t="str">
        <f>'計算シート'!M20</f>
        <v>多</v>
      </c>
      <c r="L2" s="2" t="str">
        <f>'計算シート'!M26</f>
        <v>外</v>
      </c>
      <c r="M2" s="2" t="str">
        <f>'計算シート'!M32</f>
        <v>長</v>
      </c>
      <c r="O2" s="2" t="str">
        <f>'計算シート'!AV2</f>
        <v>少</v>
      </c>
      <c r="P2" s="2" t="str">
        <f>'計算シート'!AV8</f>
        <v>夕</v>
      </c>
      <c r="Q2" s="2" t="str">
        <f>'計算シート'!AV14</f>
        <v>会</v>
      </c>
      <c r="R2" s="2" t="str">
        <f>'計算シート'!AV20</f>
        <v>花</v>
      </c>
      <c r="S2" s="2" t="str">
        <f>'計算シート'!AV26</f>
        <v>魚</v>
      </c>
      <c r="T2" s="2" t="str">
        <f>'計算シート'!AV32</f>
        <v>歩</v>
      </c>
    </row>
    <row r="3" spans="1:20" ht="24.75" customHeight="1">
      <c r="A3" s="2" t="str">
        <f>'計算シート'!H3</f>
        <v>知</v>
      </c>
      <c r="B3" s="2" t="str">
        <f>'計算シート'!H9</f>
        <v>紙</v>
      </c>
      <c r="C3" s="2" t="str">
        <f>'計算シート'!H15</f>
        <v>銀</v>
      </c>
      <c r="D3" s="2" t="str">
        <f>'計算シート'!H21</f>
        <v>話</v>
      </c>
      <c r="E3" s="2" t="str">
        <f>'計算シート'!H27</f>
        <v>雨</v>
      </c>
      <c r="F3" s="2" t="str">
        <f>'計算シート'!H33</f>
        <v>近</v>
      </c>
      <c r="H3" s="2" t="str">
        <f>'計算シート'!M3</f>
        <v>走</v>
      </c>
      <c r="I3" s="2" t="str">
        <f>'計算シート'!M9</f>
        <v>雨</v>
      </c>
      <c r="J3" s="2" t="str">
        <f>'計算シート'!M15</f>
        <v>西</v>
      </c>
      <c r="K3" s="2" t="str">
        <f>'計算シート'!M21</f>
        <v>聞</v>
      </c>
      <c r="L3" s="2" t="str">
        <f>'計算シート'!M27</f>
        <v>口</v>
      </c>
      <c r="M3" s="2" t="str">
        <f>'計算シート'!M33</f>
        <v>紙</v>
      </c>
      <c r="O3" s="2" t="str">
        <f>'計算シート'!AV3</f>
        <v>国</v>
      </c>
      <c r="P3" s="2" t="str">
        <f>'計算シート'!AV9</f>
        <v>出</v>
      </c>
      <c r="Q3" s="2" t="str">
        <f>'計算シート'!AV15</f>
        <v>有</v>
      </c>
      <c r="R3" s="2" t="str">
        <f>'計算シート'!AV21</f>
        <v>長</v>
      </c>
      <c r="S3" s="2" t="str">
        <f>'計算シート'!AV27</f>
        <v>気</v>
      </c>
      <c r="T3" s="2" t="str">
        <f>'計算シート'!AV33</f>
        <v>読</v>
      </c>
    </row>
    <row r="4" spans="1:20" ht="24.75" customHeight="1">
      <c r="A4" s="2" t="str">
        <f>'計算シート'!H4</f>
        <v>飲</v>
      </c>
      <c r="B4" s="2" t="str">
        <f>'計算シート'!H10</f>
        <v>書</v>
      </c>
      <c r="C4" s="2" t="str">
        <f>'計算シート'!H16</f>
        <v>会</v>
      </c>
      <c r="D4" s="2" t="str">
        <f>'計算シート'!H22</f>
        <v>手</v>
      </c>
      <c r="E4" s="2" t="str">
        <f>'計算シート'!H28</f>
        <v>住</v>
      </c>
      <c r="F4" s="2" t="str">
        <f>'計算シート'!H34</f>
        <v>思</v>
      </c>
      <c r="H4" s="2" t="str">
        <f>'計算シート'!M4</f>
        <v>手</v>
      </c>
      <c r="I4" s="2" t="str">
        <f>'計算シート'!M10</f>
        <v>国</v>
      </c>
      <c r="J4" s="2" t="str">
        <f>'計算シート'!M16</f>
        <v>天</v>
      </c>
      <c r="K4" s="2" t="str">
        <f>'計算シート'!M22</f>
        <v>北</v>
      </c>
      <c r="L4" s="2" t="str">
        <f>'計算シート'!M28</f>
        <v>近</v>
      </c>
      <c r="M4" s="2" t="str">
        <f>'計算シート'!M34</f>
        <v>話</v>
      </c>
      <c r="O4" s="2" t="str">
        <f>'計算シート'!AV4</f>
        <v>家</v>
      </c>
      <c r="P4" s="2" t="str">
        <f>'計算シート'!AV10</f>
        <v>週</v>
      </c>
      <c r="Q4" s="2" t="str">
        <f>'計算シート'!AV16</f>
        <v>目</v>
      </c>
      <c r="R4" s="2" t="str">
        <f>'計算シート'!AV22</f>
        <v>空</v>
      </c>
      <c r="S4" s="2" t="str">
        <f>'計算シート'!AV28</f>
        <v>広</v>
      </c>
      <c r="T4" s="2" t="str">
        <f>'計算シート'!AV34</f>
        <v>南</v>
      </c>
    </row>
    <row r="5" spans="1:20" ht="24.75" customHeight="1">
      <c r="A5" s="2" t="str">
        <f>'計算シート'!H5</f>
        <v>聞</v>
      </c>
      <c r="B5" s="2" t="str">
        <f>'計算シート'!H11</f>
        <v>夕</v>
      </c>
      <c r="C5" s="2" t="str">
        <f>'計算シート'!H17</f>
        <v>天</v>
      </c>
      <c r="D5" s="2" t="str">
        <f>'計算シート'!H23</f>
        <v>私</v>
      </c>
      <c r="E5" s="2" t="str">
        <f>'計算シート'!H29</f>
        <v>長</v>
      </c>
      <c r="F5" s="2" t="str">
        <f>'計算シート'!H35</f>
        <v>気</v>
      </c>
      <c r="H5" s="2" t="str">
        <f>'計算シート'!M5</f>
        <v>語</v>
      </c>
      <c r="I5" s="2" t="str">
        <f>'計算シート'!M11</f>
        <v>安</v>
      </c>
      <c r="J5" s="2" t="str">
        <f>'計算シート'!M17</f>
        <v>社</v>
      </c>
      <c r="K5" s="2" t="str">
        <f>'計算シート'!M23</f>
        <v>昼</v>
      </c>
      <c r="L5" s="2" t="str">
        <f>'計算シート'!M29</f>
        <v>知</v>
      </c>
      <c r="M5" s="2" t="str">
        <f>'計算シート'!M35</f>
        <v>読</v>
      </c>
      <c r="O5" s="2" t="str">
        <f>'計算シート'!AV5</f>
        <v>昼</v>
      </c>
      <c r="P5" s="2" t="str">
        <f>'計算シート'!AV11</f>
        <v>安</v>
      </c>
      <c r="Q5" s="2" t="str">
        <f>'計算シート'!AV17</f>
        <v>店</v>
      </c>
      <c r="R5" s="2" t="str">
        <f>'計算シート'!AV23</f>
        <v>口</v>
      </c>
      <c r="S5" s="2" t="str">
        <f>'計算シート'!AV29</f>
        <v>社</v>
      </c>
      <c r="T5" s="2" t="str">
        <f>'計算シート'!AV35</f>
        <v>食</v>
      </c>
    </row>
    <row r="6" spans="1:20" ht="24.75" customHeight="1">
      <c r="A6" s="2" t="str">
        <f>'計算シート'!H6</f>
        <v>少</v>
      </c>
      <c r="B6" s="2" t="str">
        <f>'計算シート'!H12</f>
        <v>店</v>
      </c>
      <c r="C6" s="2" t="str">
        <f>'計算シート'!H18</f>
        <v>新</v>
      </c>
      <c r="D6" s="2" t="str">
        <f>'計算シート'!H24</f>
        <v>語</v>
      </c>
      <c r="E6" s="2" t="str">
        <f>'計算シート'!H30</f>
        <v>花</v>
      </c>
      <c r="F6" s="2" t="str">
        <f>'計算シート'!H36</f>
        <v>買</v>
      </c>
      <c r="H6" s="2" t="str">
        <f>'計算シート'!M6</f>
        <v>電</v>
      </c>
      <c r="I6" s="2" t="str">
        <f>'計算シート'!M12</f>
        <v>少</v>
      </c>
      <c r="J6" s="2" t="str">
        <f>'計算シート'!M18</f>
        <v>道</v>
      </c>
      <c r="K6" s="2" t="str">
        <f>'計算シート'!M24</f>
        <v>夜</v>
      </c>
      <c r="L6" s="2" t="str">
        <f>'計算シート'!M30</f>
        <v>銀</v>
      </c>
      <c r="M6" s="2" t="str">
        <f>'計算シート'!M36</f>
        <v>魚</v>
      </c>
      <c r="O6" s="2" t="str">
        <f>'計算シート'!AV6</f>
        <v>私</v>
      </c>
      <c r="P6" s="2" t="str">
        <f>'計算シート'!AV12</f>
        <v>紙</v>
      </c>
      <c r="Q6" s="2" t="str">
        <f>'計算シート'!AV18</f>
        <v>近</v>
      </c>
      <c r="R6" s="2" t="str">
        <f>'計算シート'!AV24</f>
        <v>外</v>
      </c>
      <c r="S6" s="2" t="str">
        <f>'計算シート'!AV30</f>
        <v>話</v>
      </c>
      <c r="T6" s="2" t="str">
        <f>'計算シート'!AV36</f>
        <v>思</v>
      </c>
    </row>
    <row r="7" spans="1:20" ht="24.75" customHeight="1">
      <c r="A7" s="2" t="str">
        <f>'計算シート'!H7</f>
        <v>目</v>
      </c>
      <c r="B7" s="2" t="str">
        <f>'計算シート'!H13</f>
        <v>週</v>
      </c>
      <c r="C7" s="2" t="str">
        <f>'計算シート'!H19</f>
        <v>食</v>
      </c>
      <c r="D7" s="2" t="str">
        <f>'計算シート'!H25</f>
        <v>南</v>
      </c>
      <c r="E7" s="2" t="str">
        <f>'計算シート'!H31</f>
        <v>昼</v>
      </c>
      <c r="F7" s="2" t="str">
        <f>'計算シート'!H37</f>
        <v>出</v>
      </c>
      <c r="H7" s="2" t="str">
        <f>'計算シート'!M7</f>
        <v>朝</v>
      </c>
      <c r="I7" s="2" t="str">
        <f>'計算シート'!M13</f>
        <v>新</v>
      </c>
      <c r="J7" s="2" t="str">
        <f>'計算シート'!M19</f>
        <v>食</v>
      </c>
      <c r="K7" s="2" t="str">
        <f>'計算シート'!M25</f>
        <v>赤</v>
      </c>
      <c r="L7" s="2" t="str">
        <f>'計算シート'!M31</f>
        <v>南</v>
      </c>
      <c r="M7" s="2" t="str">
        <f>'計算シート'!M37</f>
        <v>駅</v>
      </c>
      <c r="O7" s="2" t="str">
        <f>'計算シート'!AV7</f>
        <v>住</v>
      </c>
      <c r="P7" s="2" t="str">
        <f>'計算シート'!AV13</f>
        <v>多</v>
      </c>
      <c r="Q7" s="2" t="str">
        <f>'計算シート'!AV19</f>
        <v>古</v>
      </c>
      <c r="R7" s="2" t="str">
        <f>'計算シート'!AV25</f>
        <v>電</v>
      </c>
      <c r="S7" s="2" t="str">
        <f>'計算シート'!AV31</f>
        <v>語</v>
      </c>
      <c r="T7" s="2" t="str">
        <f>'計算シート'!AV37</f>
        <v>朝</v>
      </c>
    </row>
    <row r="9" spans="1:20" ht="24.75" customHeight="1">
      <c r="A9" s="2" t="str">
        <f>'計算シート'!R9</f>
        <v>私</v>
      </c>
      <c r="B9" s="2" t="str">
        <f>'計算シート'!R15</f>
        <v>立</v>
      </c>
      <c r="C9" s="2" t="str">
        <f>'計算シート'!R21</f>
        <v>紙</v>
      </c>
      <c r="D9" s="2" t="str">
        <f>'計算シート'!R27</f>
        <v>家</v>
      </c>
      <c r="E9" s="2" t="str">
        <f>'計算シート'!R33</f>
        <v>思</v>
      </c>
      <c r="F9" s="2" t="str">
        <f>'計算シート'!R39</f>
        <v>近</v>
      </c>
      <c r="H9" s="2" t="str">
        <f>'計算シート'!W9</f>
        <v>空</v>
      </c>
      <c r="I9" s="2" t="str">
        <f>'計算シート'!W15</f>
        <v>書</v>
      </c>
      <c r="J9" s="2" t="str">
        <f>'計算シート'!W21</f>
        <v>朝</v>
      </c>
      <c r="K9" s="2" t="str">
        <f>'計算シート'!W27</f>
        <v>口</v>
      </c>
      <c r="L9" s="2" t="str">
        <f>'計算シート'!W33</f>
        <v>耳</v>
      </c>
      <c r="M9" s="2" t="str">
        <f>'計算シート'!W39</f>
        <v>魚</v>
      </c>
      <c r="O9" s="2" t="str">
        <f>'計算シート'!BA9</f>
        <v>古</v>
      </c>
      <c r="P9" s="2" t="str">
        <f>'計算シート'!BA15</f>
        <v>安</v>
      </c>
      <c r="Q9" s="2" t="str">
        <f>'計算シート'!BA21</f>
        <v>赤</v>
      </c>
      <c r="R9" s="2" t="str">
        <f>'計算シート'!BA27</f>
        <v>立</v>
      </c>
      <c r="S9" s="2" t="str">
        <f>'計算シート'!BA33</f>
        <v>新</v>
      </c>
      <c r="T9" s="2" t="str">
        <f>'計算シート'!BA39</f>
        <v>長</v>
      </c>
    </row>
    <row r="10" spans="1:20" ht="24.75" customHeight="1">
      <c r="A10" s="2" t="str">
        <f>'計算シート'!R10</f>
        <v>西</v>
      </c>
      <c r="B10" s="2" t="str">
        <f>'計算シート'!R16</f>
        <v>赤</v>
      </c>
      <c r="C10" s="2" t="str">
        <f>'計算シート'!R22</f>
        <v>雨</v>
      </c>
      <c r="D10" s="2" t="str">
        <f>'計算シート'!R28</f>
        <v>新</v>
      </c>
      <c r="E10" s="2" t="str">
        <f>'計算シート'!R34</f>
        <v>食</v>
      </c>
      <c r="F10" s="2" t="str">
        <f>'計算シート'!R40</f>
        <v>足</v>
      </c>
      <c r="H10" s="2" t="str">
        <f>'計算シート'!W10</f>
        <v>長</v>
      </c>
      <c r="I10" s="2" t="str">
        <f>'計算シート'!W16</f>
        <v>電</v>
      </c>
      <c r="J10" s="2" t="str">
        <f>'計算シート'!W22</f>
        <v>赤</v>
      </c>
      <c r="K10" s="2" t="str">
        <f>'計算シート'!W28</f>
        <v>銀</v>
      </c>
      <c r="L10" s="2" t="str">
        <f>'計算シート'!W34</f>
        <v>南</v>
      </c>
      <c r="M10" s="2" t="str">
        <f>'計算シート'!W40</f>
        <v>店</v>
      </c>
      <c r="O10" s="2" t="str">
        <f>'計算シート'!BA10</f>
        <v>南</v>
      </c>
      <c r="P10" s="2" t="str">
        <f>'計算シート'!BA16</f>
        <v>言</v>
      </c>
      <c r="Q10" s="2" t="str">
        <f>'計算シート'!BA22</f>
        <v>食</v>
      </c>
      <c r="R10" s="2" t="str">
        <f>'計算シート'!BA28</f>
        <v>気</v>
      </c>
      <c r="S10" s="2" t="str">
        <f>'計算シート'!BA34</f>
        <v>書</v>
      </c>
      <c r="T10" s="2" t="str">
        <f>'計算シート'!BA40</f>
        <v>西</v>
      </c>
    </row>
    <row r="11" spans="1:20" ht="24.75" customHeight="1">
      <c r="A11" s="2" t="str">
        <f>'計算シート'!R11</f>
        <v>少</v>
      </c>
      <c r="B11" s="2" t="str">
        <f>'計算シート'!R17</f>
        <v>出</v>
      </c>
      <c r="C11" s="2" t="str">
        <f>'計算シート'!R23</f>
        <v>会</v>
      </c>
      <c r="D11" s="2" t="str">
        <f>'計算シート'!R29</f>
        <v>古</v>
      </c>
      <c r="E11" s="2" t="str">
        <f>'計算シート'!R35</f>
        <v>聞</v>
      </c>
      <c r="F11" s="2" t="str">
        <f>'計算シート'!R41</f>
        <v>道</v>
      </c>
      <c r="H11" s="2" t="str">
        <f>'計算シート'!W11</f>
        <v>有</v>
      </c>
      <c r="I11" s="2" t="str">
        <f>'計算シート'!W17</f>
        <v>天</v>
      </c>
      <c r="J11" s="2" t="str">
        <f>'計算シート'!W23</f>
        <v>歩</v>
      </c>
      <c r="K11" s="2" t="str">
        <f>'計算シート'!W29</f>
        <v>国</v>
      </c>
      <c r="L11" s="2" t="str">
        <f>'計算シート'!W35</f>
        <v>読</v>
      </c>
      <c r="M11" s="2" t="str">
        <f>'計算シート'!W41</f>
        <v>話</v>
      </c>
      <c r="O11" s="2" t="str">
        <f>'計算シート'!BA11</f>
        <v>紙</v>
      </c>
      <c r="P11" s="2" t="str">
        <f>'計算シート'!BA17</f>
        <v>天</v>
      </c>
      <c r="Q11" s="2" t="str">
        <f>'計算シート'!BA23</f>
        <v>耳</v>
      </c>
      <c r="R11" s="2" t="str">
        <f>'計算シート'!BA29</f>
        <v>北</v>
      </c>
      <c r="S11" s="2" t="str">
        <f>'計算シート'!BA35</f>
        <v>昼</v>
      </c>
      <c r="T11" s="2" t="str">
        <f>'計算シート'!BA41</f>
        <v>広</v>
      </c>
    </row>
    <row r="12" spans="1:20" ht="24.75" customHeight="1">
      <c r="A12" s="2" t="str">
        <f>'計算シート'!R12</f>
        <v>安</v>
      </c>
      <c r="B12" s="2" t="str">
        <f>'計算シート'!R18</f>
        <v>店</v>
      </c>
      <c r="C12" s="2" t="str">
        <f>'計算シート'!R24</f>
        <v>東</v>
      </c>
      <c r="D12" s="2" t="str">
        <f>'計算シート'!R30</f>
        <v>言</v>
      </c>
      <c r="E12" s="2" t="str">
        <f>'計算シート'!R36</f>
        <v>昼</v>
      </c>
      <c r="F12" s="2" t="str">
        <f>'計算シート'!R42</f>
        <v>電</v>
      </c>
      <c r="H12" s="2" t="str">
        <f>'計算シート'!W12</f>
        <v>私</v>
      </c>
      <c r="I12" s="2" t="str">
        <f>'計算シート'!W18</f>
        <v>思</v>
      </c>
      <c r="J12" s="2" t="str">
        <f>'計算シート'!W24</f>
        <v>言</v>
      </c>
      <c r="K12" s="2" t="str">
        <f>'計算シート'!W30</f>
        <v>食</v>
      </c>
      <c r="L12" s="2" t="str">
        <f>'計算シート'!W36</f>
        <v>気</v>
      </c>
      <c r="M12" s="2" t="str">
        <f>'計算シート'!W42</f>
        <v>外</v>
      </c>
      <c r="O12" s="2" t="str">
        <f>'計算シート'!BA12</f>
        <v>足</v>
      </c>
      <c r="P12" s="2" t="str">
        <f>'計算シート'!BA18</f>
        <v>会</v>
      </c>
      <c r="Q12" s="2" t="str">
        <f>'計算シート'!BA24</f>
        <v>朝</v>
      </c>
      <c r="R12" s="2" t="str">
        <f>'計算シート'!BA30</f>
        <v>近</v>
      </c>
      <c r="S12" s="2" t="str">
        <f>'計算シート'!BA36</f>
        <v>語</v>
      </c>
      <c r="T12" s="2" t="str">
        <f>'計算シート'!BA42</f>
        <v>高</v>
      </c>
    </row>
    <row r="13" spans="1:20" ht="24.75" customHeight="1">
      <c r="A13" s="2" t="str">
        <f>'計算シート'!R13</f>
        <v>長</v>
      </c>
      <c r="B13" s="2" t="str">
        <f>'計算シート'!R19</f>
        <v>多</v>
      </c>
      <c r="C13" s="2" t="str">
        <f>'計算シート'!R25</f>
        <v>住</v>
      </c>
      <c r="D13" s="2" t="str">
        <f>'計算シート'!R31</f>
        <v>南</v>
      </c>
      <c r="E13" s="2" t="str">
        <f>'計算シート'!R37</f>
        <v>魚</v>
      </c>
      <c r="F13" s="2" t="str">
        <f>'計算シート'!R43</f>
        <v>話</v>
      </c>
      <c r="H13" s="2" t="str">
        <f>'計算シート'!W13</f>
        <v>近</v>
      </c>
      <c r="I13" s="2" t="str">
        <f>'計算シート'!W19</f>
        <v>目</v>
      </c>
      <c r="J13" s="2" t="str">
        <f>'計算シート'!W25</f>
        <v>聞</v>
      </c>
      <c r="K13" s="2" t="str">
        <f>'計算シート'!W31</f>
        <v>走</v>
      </c>
      <c r="L13" s="2" t="str">
        <f>'計算シート'!W37</f>
        <v>新</v>
      </c>
      <c r="M13" s="2" t="str">
        <f>'計算シート'!W43</f>
        <v>西</v>
      </c>
      <c r="O13" s="2" t="str">
        <f>'計算シート'!BA13</f>
        <v>家</v>
      </c>
      <c r="P13" s="2" t="str">
        <f>'計算シート'!BA19</f>
        <v>入</v>
      </c>
      <c r="Q13" s="2" t="str">
        <f>'計算シート'!BA25</f>
        <v>道</v>
      </c>
      <c r="R13" s="2" t="str">
        <f>'計算シート'!BA31</f>
        <v>読</v>
      </c>
      <c r="S13" s="2" t="str">
        <f>'計算シート'!BA37</f>
        <v>歩</v>
      </c>
      <c r="T13" s="2" t="str">
        <f>'計算シート'!BA43</f>
        <v>口</v>
      </c>
    </row>
    <row r="14" spans="1:20" ht="24.75" customHeight="1">
      <c r="A14" s="2" t="str">
        <f>'計算シート'!R14</f>
        <v>有</v>
      </c>
      <c r="B14" s="2" t="str">
        <f>'計算シート'!R20</f>
        <v>空</v>
      </c>
      <c r="C14" s="2" t="str">
        <f>'計算シート'!R26</f>
        <v>高</v>
      </c>
      <c r="D14" s="2" t="str">
        <f>'計算シート'!R32</f>
        <v>外</v>
      </c>
      <c r="E14" s="2" t="str">
        <f>'計算シート'!R38</f>
        <v>気</v>
      </c>
      <c r="F14" s="2" t="str">
        <f>'計算シート'!R44</f>
        <v>飲</v>
      </c>
      <c r="H14" s="2" t="str">
        <f>'計算シート'!W14</f>
        <v>広</v>
      </c>
      <c r="I14" s="2" t="str">
        <f>'計算シート'!W20</f>
        <v>花</v>
      </c>
      <c r="J14" s="2" t="str">
        <f>'計算シート'!W26</f>
        <v>北</v>
      </c>
      <c r="K14" s="2" t="str">
        <f>'計算シート'!W32</f>
        <v>多</v>
      </c>
      <c r="L14" s="2" t="str">
        <f>'計算シート'!W38</f>
        <v>駅</v>
      </c>
      <c r="M14" s="2" t="str">
        <f>'計算シート'!W44</f>
        <v>出</v>
      </c>
      <c r="O14" s="2" t="str">
        <f>'計算シート'!BA14</f>
        <v>魚</v>
      </c>
      <c r="P14" s="2" t="str">
        <f>'計算シート'!BA20</f>
        <v>多</v>
      </c>
      <c r="Q14" s="2" t="str">
        <f>'計算シート'!BA26</f>
        <v>話</v>
      </c>
      <c r="R14" s="2" t="str">
        <f>'計算シート'!BA32</f>
        <v>出</v>
      </c>
      <c r="S14" s="2" t="str">
        <f>'計算シート'!BA38</f>
        <v>国</v>
      </c>
      <c r="T14" s="2" t="str">
        <f>'計算シート'!BA44</f>
        <v>知</v>
      </c>
    </row>
    <row r="16" spans="1:20" ht="24.75" customHeight="1">
      <c r="A16" s="2" t="str">
        <f>'計算シート'!AB16</f>
        <v>目</v>
      </c>
      <c r="B16" s="2" t="str">
        <f>'計算シート'!AB22</f>
        <v>耳</v>
      </c>
      <c r="C16" s="2" t="str">
        <f>'計算シート'!AB28</f>
        <v>有</v>
      </c>
      <c r="D16" s="2" t="str">
        <f>'計算シート'!AB34</f>
        <v>口</v>
      </c>
      <c r="E16" s="2" t="str">
        <f>'計算シート'!AB40</f>
        <v>魚</v>
      </c>
      <c r="F16" s="2" t="str">
        <f>'計算シート'!AB46</f>
        <v>南</v>
      </c>
      <c r="H16" s="2" t="str">
        <f>'計算シート'!AG16</f>
        <v>高</v>
      </c>
      <c r="I16" s="2" t="str">
        <f>'計算シート'!AG22</f>
        <v>広</v>
      </c>
      <c r="J16" s="2" t="str">
        <f>'計算シート'!AG28</f>
        <v>住</v>
      </c>
      <c r="K16" s="2" t="str">
        <f>'計算シート'!AG34</f>
        <v>長</v>
      </c>
      <c r="L16" s="2" t="str">
        <f>'計算シート'!AG40</f>
        <v>言</v>
      </c>
      <c r="M16" s="2" t="str">
        <f>'計算シート'!AG46</f>
        <v>駅</v>
      </c>
      <c r="O16" s="2" t="str">
        <f>'計算シート'!BF16</f>
        <v>読</v>
      </c>
      <c r="P16" s="2" t="str">
        <f>'計算シート'!BF22</f>
        <v>長</v>
      </c>
      <c r="Q16" s="2" t="str">
        <f>'計算シート'!BF28</f>
        <v>買</v>
      </c>
      <c r="R16" s="2" t="str">
        <f>'計算シート'!BF34</f>
        <v>話</v>
      </c>
      <c r="S16" s="2" t="str">
        <f>'計算シート'!BF40</f>
        <v>北</v>
      </c>
      <c r="T16" s="2" t="str">
        <f>'計算シート'!BF46</f>
        <v>多</v>
      </c>
    </row>
    <row r="17" spans="1:20" ht="24.75" customHeight="1">
      <c r="A17" s="2" t="str">
        <f>'計算シート'!AB17</f>
        <v>聞</v>
      </c>
      <c r="B17" s="2" t="str">
        <f>'計算シート'!AB23</f>
        <v>西</v>
      </c>
      <c r="C17" s="2" t="str">
        <f>'計算シート'!AB29</f>
        <v>走</v>
      </c>
      <c r="D17" s="2" t="str">
        <f>'計算シート'!AB35</f>
        <v>新</v>
      </c>
      <c r="E17" s="2" t="str">
        <f>'計算シート'!AB41</f>
        <v>手</v>
      </c>
      <c r="F17" s="2" t="str">
        <f>'計算シート'!AB47</f>
        <v>夜</v>
      </c>
      <c r="H17" s="2" t="str">
        <f>'計算シート'!AG17</f>
        <v>国</v>
      </c>
      <c r="I17" s="2" t="str">
        <f>'計算シート'!AG23</f>
        <v>出</v>
      </c>
      <c r="J17" s="2" t="str">
        <f>'計算シート'!AG29</f>
        <v>聞</v>
      </c>
      <c r="K17" s="2" t="str">
        <f>'計算シート'!AG35</f>
        <v>雨</v>
      </c>
      <c r="L17" s="2" t="str">
        <f>'計算シート'!AG41</f>
        <v>書</v>
      </c>
      <c r="M17" s="2" t="str">
        <f>'計算シート'!AG47</f>
        <v>赤</v>
      </c>
      <c r="O17" s="2" t="str">
        <f>'計算シート'!BF17</f>
        <v>語</v>
      </c>
      <c r="P17" s="2" t="str">
        <f>'計算シート'!BF23</f>
        <v>家</v>
      </c>
      <c r="Q17" s="2" t="str">
        <f>'計算シート'!BF29</f>
        <v>知</v>
      </c>
      <c r="R17" s="2" t="str">
        <f>'計算シート'!BF35</f>
        <v>外</v>
      </c>
      <c r="S17" s="2" t="str">
        <f>'計算シート'!BF41</f>
        <v>歩</v>
      </c>
      <c r="T17" s="2" t="str">
        <f>'計算シート'!BF47</f>
        <v>高</v>
      </c>
    </row>
    <row r="18" spans="1:20" ht="24.75" customHeight="1">
      <c r="A18" s="2" t="str">
        <f>'計算シート'!AB18</f>
        <v>店</v>
      </c>
      <c r="B18" s="2" t="str">
        <f>'計算シート'!AB24</f>
        <v>家</v>
      </c>
      <c r="C18" s="2" t="str">
        <f>'計算シート'!AB30</f>
        <v>知</v>
      </c>
      <c r="D18" s="2" t="str">
        <f>'計算シート'!AB36</f>
        <v>話</v>
      </c>
      <c r="E18" s="2" t="str">
        <f>'計算シート'!AB42</f>
        <v>近</v>
      </c>
      <c r="F18" s="2" t="str">
        <f>'計算シート'!AB48</f>
        <v>国</v>
      </c>
      <c r="H18" s="2" t="str">
        <f>'計算シート'!AG18</f>
        <v>有</v>
      </c>
      <c r="I18" s="2" t="str">
        <f>'計算シート'!AG24</f>
        <v>夕</v>
      </c>
      <c r="J18" s="2" t="str">
        <f>'計算シート'!AG30</f>
        <v>夜</v>
      </c>
      <c r="K18" s="2" t="str">
        <f>'計算シート'!AG36</f>
        <v>週</v>
      </c>
      <c r="L18" s="2" t="str">
        <f>'計算シート'!AG42</f>
        <v>新</v>
      </c>
      <c r="M18" s="2" t="str">
        <f>'計算シート'!AG48</f>
        <v>入</v>
      </c>
      <c r="O18" s="2" t="str">
        <f>'計算シート'!BF18</f>
        <v>口</v>
      </c>
      <c r="P18" s="2" t="str">
        <f>'計算シート'!BF24</f>
        <v>気</v>
      </c>
      <c r="Q18" s="2" t="str">
        <f>'計算シート'!BF30</f>
        <v>目</v>
      </c>
      <c r="R18" s="2" t="str">
        <f>'計算シート'!BF36</f>
        <v>食</v>
      </c>
      <c r="S18" s="2" t="str">
        <f>'計算シート'!BF42</f>
        <v>電</v>
      </c>
      <c r="T18" s="2" t="str">
        <f>'計算シート'!BF48</f>
        <v>広</v>
      </c>
    </row>
    <row r="19" spans="1:20" ht="24.75" customHeight="1">
      <c r="A19" s="2" t="str">
        <f>'計算シート'!AB19</f>
        <v>語</v>
      </c>
      <c r="B19" s="2" t="str">
        <f>'計算シート'!AB25</f>
        <v>赤</v>
      </c>
      <c r="C19" s="2" t="str">
        <f>'計算シート'!AB31</f>
        <v>足</v>
      </c>
      <c r="D19" s="2" t="str">
        <f>'計算シート'!AB37</f>
        <v>高</v>
      </c>
      <c r="E19" s="2" t="str">
        <f>'計算シート'!AB43</f>
        <v>長</v>
      </c>
      <c r="F19" s="2" t="str">
        <f>'計算シート'!AB49</f>
        <v>書</v>
      </c>
      <c r="H19" s="2" t="str">
        <f>'計算シート'!AG19</f>
        <v>口</v>
      </c>
      <c r="I19" s="2" t="str">
        <f>'計算シート'!AG25</f>
        <v>気</v>
      </c>
      <c r="J19" s="2" t="str">
        <f>'計算シート'!AG31</f>
        <v>食</v>
      </c>
      <c r="K19" s="2" t="str">
        <f>'計算シート'!AG37</f>
        <v>買</v>
      </c>
      <c r="L19" s="2" t="str">
        <f>'計算シート'!AG43</f>
        <v>花</v>
      </c>
      <c r="M19" s="2" t="str">
        <f>'計算シート'!AG49</f>
        <v>南</v>
      </c>
      <c r="O19" s="2" t="str">
        <f>'計算シート'!BF19</f>
        <v>少</v>
      </c>
      <c r="P19" s="2" t="str">
        <f>'計算シート'!BF25</f>
        <v>住</v>
      </c>
      <c r="Q19" s="2" t="str">
        <f>'計算シート'!BF31</f>
        <v>空</v>
      </c>
      <c r="R19" s="2" t="str">
        <f>'計算シート'!BF37</f>
        <v>思</v>
      </c>
      <c r="S19" s="2" t="str">
        <f>'計算シート'!BF43</f>
        <v>有</v>
      </c>
      <c r="T19" s="2" t="str">
        <f>'計算シート'!BF49</f>
        <v>銀</v>
      </c>
    </row>
    <row r="20" spans="1:20" ht="24.75" customHeight="1">
      <c r="A20" s="2" t="str">
        <f>'計算シート'!AB20</f>
        <v>読</v>
      </c>
      <c r="B20" s="2" t="str">
        <f>'計算シート'!AB26</f>
        <v>駅</v>
      </c>
      <c r="C20" s="2" t="str">
        <f>'計算シート'!AB32</f>
        <v>朝</v>
      </c>
      <c r="D20" s="2" t="str">
        <f>'計算シート'!AB38</f>
        <v>買</v>
      </c>
      <c r="E20" s="2" t="str">
        <f>'計算シート'!AB44</f>
        <v>空</v>
      </c>
      <c r="F20" s="2" t="str">
        <f>'計算シート'!AB50</f>
        <v>週</v>
      </c>
      <c r="H20" s="2" t="str">
        <f>'計算シート'!AG20</f>
        <v>少</v>
      </c>
      <c r="I20" s="2" t="str">
        <f>'計算シート'!AG26</f>
        <v>社</v>
      </c>
      <c r="J20" s="2" t="str">
        <f>'計算シート'!AG32</f>
        <v>北</v>
      </c>
      <c r="K20" s="2" t="str">
        <f>'計算シート'!AG38</f>
        <v>家</v>
      </c>
      <c r="L20" s="2" t="str">
        <f>'計算シート'!AG44</f>
        <v>語</v>
      </c>
      <c r="M20" s="2" t="str">
        <f>'計算シート'!AG50</f>
        <v>古</v>
      </c>
      <c r="O20" s="2" t="str">
        <f>'計算シート'!BF20</f>
        <v>夜</v>
      </c>
      <c r="P20" s="2" t="str">
        <f>'計算シート'!BF26</f>
        <v>書</v>
      </c>
      <c r="Q20" s="2" t="str">
        <f>'計算シート'!BF32</f>
        <v>社</v>
      </c>
      <c r="R20" s="2" t="str">
        <f>'計算シート'!BF38</f>
        <v>店</v>
      </c>
      <c r="S20" s="2" t="str">
        <f>'計算シート'!BF44</f>
        <v>飲</v>
      </c>
      <c r="T20" s="2" t="str">
        <f>'計算シート'!BF50</f>
        <v>言</v>
      </c>
    </row>
    <row r="21" spans="1:20" ht="24.75" customHeight="1">
      <c r="A21" s="2" t="str">
        <f>'計算シート'!AB21</f>
        <v>歩</v>
      </c>
      <c r="B21" s="2" t="str">
        <f>'計算シート'!AB27</f>
        <v>言</v>
      </c>
      <c r="C21" s="2" t="str">
        <f>'計算シート'!AB33</f>
        <v>住</v>
      </c>
      <c r="D21" s="2" t="str">
        <f>'計算シート'!AB39</f>
        <v>思</v>
      </c>
      <c r="E21" s="2" t="str">
        <f>'計算シート'!AB45</f>
        <v>会</v>
      </c>
      <c r="F21" s="2" t="str">
        <f>'計算シート'!AB51</f>
        <v>電</v>
      </c>
      <c r="H21" s="2" t="str">
        <f>'計算シート'!AG21</f>
        <v>思</v>
      </c>
      <c r="I21" s="2" t="str">
        <f>'計算シート'!AG27</f>
        <v>知</v>
      </c>
      <c r="J21" s="2" t="str">
        <f>'計算シート'!AG33</f>
        <v>西</v>
      </c>
      <c r="K21" s="2" t="str">
        <f>'計算シート'!AG39</f>
        <v>読</v>
      </c>
      <c r="L21" s="2" t="str">
        <f>'計算シート'!AG45</f>
        <v>歩</v>
      </c>
      <c r="M21" s="2" t="str">
        <f>'計算シート'!AG51</f>
        <v>外</v>
      </c>
      <c r="O21" s="2" t="str">
        <f>'計算シート'!BF21</f>
        <v>花</v>
      </c>
      <c r="P21" s="2" t="str">
        <f>'計算シート'!BF27</f>
        <v>足</v>
      </c>
      <c r="Q21" s="2" t="str">
        <f>'計算シート'!BF33</f>
        <v>天</v>
      </c>
      <c r="R21" s="2" t="str">
        <f>'計算シート'!BF39</f>
        <v>安</v>
      </c>
      <c r="S21" s="2" t="str">
        <f>'計算シート'!BF45</f>
        <v>新</v>
      </c>
      <c r="T21" s="2" t="str">
        <f>'計算シート'!BF51</f>
        <v>東</v>
      </c>
    </row>
    <row r="23" spans="1:20" ht="24.75" customHeight="1">
      <c r="A23" s="2" t="str">
        <f>'計算シート'!AL23</f>
        <v>広</v>
      </c>
      <c r="B23" s="2" t="str">
        <f>'計算シート'!AL29</f>
        <v>高</v>
      </c>
      <c r="C23" s="2" t="str">
        <f>'計算シート'!AL35</f>
        <v>道</v>
      </c>
      <c r="D23" s="2" t="str">
        <f>'計算シート'!AL41</f>
        <v>家</v>
      </c>
      <c r="E23" s="2" t="str">
        <f>'計算シート'!AL47</f>
        <v>会</v>
      </c>
      <c r="F23" s="2" t="str">
        <f>'計算シート'!AL53</f>
        <v>社</v>
      </c>
      <c r="H23" s="2" t="str">
        <f>'計算シート'!AQ23</f>
        <v>夜</v>
      </c>
      <c r="I23" s="2" t="str">
        <f>'計算シート'!AQ29</f>
        <v>書</v>
      </c>
      <c r="J23" s="2" t="str">
        <f>'計算シート'!AQ35</f>
        <v>昼</v>
      </c>
      <c r="K23" s="2" t="str">
        <f>'計算シート'!AQ41</f>
        <v>飲</v>
      </c>
      <c r="L23" s="2" t="str">
        <f>'計算シート'!AQ47</f>
        <v>思</v>
      </c>
      <c r="M23" s="2" t="str">
        <f>'計算シート'!AQ53</f>
        <v>多</v>
      </c>
      <c r="O23" s="2" t="str">
        <f>'計算シート'!BK23</f>
        <v>話</v>
      </c>
      <c r="P23" s="2" t="str">
        <f>'計算シート'!BK29</f>
        <v>食</v>
      </c>
      <c r="Q23" s="2" t="str">
        <f>'計算シート'!BK35</f>
        <v>夕</v>
      </c>
      <c r="R23" s="2" t="str">
        <f>'計算シート'!BK41</f>
        <v>走</v>
      </c>
      <c r="S23" s="2" t="str">
        <f>'計算シート'!BK47</f>
        <v>昼</v>
      </c>
      <c r="T23" s="2" t="str">
        <f>'計算シート'!BK53</f>
        <v>目</v>
      </c>
    </row>
    <row r="24" spans="1:20" ht="24.75" customHeight="1">
      <c r="A24" s="2" t="str">
        <f>'計算シート'!AL24</f>
        <v>手</v>
      </c>
      <c r="B24" s="2" t="str">
        <f>'計算シート'!AL30</f>
        <v>週</v>
      </c>
      <c r="C24" s="2" t="str">
        <f>'計算シート'!AL36</f>
        <v>花</v>
      </c>
      <c r="D24" s="2" t="str">
        <f>'計算シート'!AL42</f>
        <v>目</v>
      </c>
      <c r="E24" s="2" t="str">
        <f>'計算シート'!AL48</f>
        <v>東</v>
      </c>
      <c r="F24" s="2" t="str">
        <f>'計算シート'!AL54</f>
        <v>私</v>
      </c>
      <c r="H24" s="2" t="str">
        <f>'計算シート'!AQ24</f>
        <v>花</v>
      </c>
      <c r="I24" s="2" t="str">
        <f>'計算シート'!AQ30</f>
        <v>西</v>
      </c>
      <c r="J24" s="2" t="str">
        <f>'計算シート'!AQ36</f>
        <v>少</v>
      </c>
      <c r="K24" s="2" t="str">
        <f>'計算シート'!AQ42</f>
        <v>銀</v>
      </c>
      <c r="L24" s="2" t="str">
        <f>'計算シート'!AQ48</f>
        <v>新</v>
      </c>
      <c r="M24" s="2" t="str">
        <f>'計算シート'!AQ54</f>
        <v>高</v>
      </c>
      <c r="O24" s="2" t="str">
        <f>'計算シート'!BK24</f>
        <v>高</v>
      </c>
      <c r="P24" s="2" t="str">
        <f>'計算シート'!BK30</f>
        <v>知</v>
      </c>
      <c r="Q24" s="2" t="str">
        <f>'計算シート'!BK36</f>
        <v>外</v>
      </c>
      <c r="R24" s="2" t="str">
        <f>'計算シート'!BK42</f>
        <v>社</v>
      </c>
      <c r="S24" s="2" t="str">
        <f>'計算シート'!BK48</f>
        <v>広</v>
      </c>
      <c r="T24" s="2" t="str">
        <f>'計算シート'!BK54</f>
        <v>銀</v>
      </c>
    </row>
    <row r="25" spans="1:20" ht="24.75" customHeight="1">
      <c r="A25" s="2" t="str">
        <f>'計算シート'!AL25</f>
        <v>近</v>
      </c>
      <c r="B25" s="2" t="str">
        <f>'計算シート'!AL31</f>
        <v>南</v>
      </c>
      <c r="C25" s="2" t="str">
        <f>'計算シート'!AL37</f>
        <v>走</v>
      </c>
      <c r="D25" s="2" t="str">
        <f>'計算シート'!AL43</f>
        <v>少</v>
      </c>
      <c r="E25" s="2" t="str">
        <f>'計算シート'!AL49</f>
        <v>昼</v>
      </c>
      <c r="F25" s="2" t="str">
        <f>'計算シート'!AL55</f>
        <v>紙</v>
      </c>
      <c r="H25" s="2" t="str">
        <f>'計算シート'!AQ25</f>
        <v>道</v>
      </c>
      <c r="I25" s="2" t="str">
        <f>'計算シート'!AQ31</f>
        <v>安</v>
      </c>
      <c r="J25" s="2" t="str">
        <f>'計算シート'!AQ37</f>
        <v>言</v>
      </c>
      <c r="K25" s="2" t="str">
        <f>'計算シート'!AQ43</f>
        <v>目</v>
      </c>
      <c r="L25" s="2" t="str">
        <f>'計算シート'!AQ49</f>
        <v>出</v>
      </c>
      <c r="M25" s="2" t="str">
        <f>'計算シート'!AQ55</f>
        <v>近</v>
      </c>
      <c r="O25" s="2" t="str">
        <f>'計算シート'!BK25</f>
        <v>店</v>
      </c>
      <c r="P25" s="2" t="str">
        <f>'計算シート'!BK31</f>
        <v>南</v>
      </c>
      <c r="Q25" s="2" t="str">
        <f>'計算シート'!BK37</f>
        <v>近</v>
      </c>
      <c r="R25" s="2" t="str">
        <f>'計算シート'!BK43</f>
        <v>私</v>
      </c>
      <c r="S25" s="2" t="str">
        <f>'計算シート'!BK49</f>
        <v>赤</v>
      </c>
      <c r="T25" s="2" t="str">
        <f>'計算シート'!BK55</f>
        <v>道</v>
      </c>
    </row>
    <row r="26" spans="1:20" ht="24.75" customHeight="1">
      <c r="A26" s="2" t="str">
        <f>'計算シート'!AL26</f>
        <v>足</v>
      </c>
      <c r="B26" s="2" t="str">
        <f>'計算シート'!AL32</f>
        <v>知</v>
      </c>
      <c r="C26" s="2" t="str">
        <f>'計算シート'!AL38</f>
        <v>夕</v>
      </c>
      <c r="D26" s="2" t="str">
        <f>'計算シート'!AL44</f>
        <v>魚</v>
      </c>
      <c r="E26" s="2" t="str">
        <f>'計算シート'!AL50</f>
        <v>店</v>
      </c>
      <c r="F26" s="2" t="str">
        <f>'計算シート'!AL56</f>
        <v>多</v>
      </c>
      <c r="H26" s="2" t="str">
        <f>'計算シート'!AQ26</f>
        <v>歩</v>
      </c>
      <c r="I26" s="2" t="str">
        <f>'計算シート'!AQ32</f>
        <v>古</v>
      </c>
      <c r="J26" s="2" t="str">
        <f>'計算シート'!AQ38</f>
        <v>耳</v>
      </c>
      <c r="K26" s="2" t="str">
        <f>'計算シート'!AQ44</f>
        <v>夕</v>
      </c>
      <c r="L26" s="2" t="str">
        <f>'計算シート'!AQ50</f>
        <v>食</v>
      </c>
      <c r="M26" s="2" t="str">
        <f>'計算シート'!AQ56</f>
        <v>読</v>
      </c>
      <c r="O26" s="2" t="str">
        <f>'計算シート'!BK26</f>
        <v>多</v>
      </c>
      <c r="P26" s="2" t="str">
        <f>'計算シート'!BK32</f>
        <v>口</v>
      </c>
      <c r="Q26" s="2" t="str">
        <f>'計算シート'!BK38</f>
        <v>花</v>
      </c>
      <c r="R26" s="2" t="str">
        <f>'計算シート'!BK44</f>
        <v>朝</v>
      </c>
      <c r="S26" s="2" t="str">
        <f>'計算シート'!BK50</f>
        <v>足</v>
      </c>
      <c r="T26" s="2" t="str">
        <f>'計算シート'!BK56</f>
        <v>西</v>
      </c>
    </row>
    <row r="27" spans="1:20" ht="24.75" customHeight="1">
      <c r="A27" s="2" t="str">
        <f>'計算シート'!AL27</f>
        <v>立</v>
      </c>
      <c r="B27" s="2" t="str">
        <f>'計算シート'!AL33</f>
        <v>歩</v>
      </c>
      <c r="C27" s="2" t="str">
        <f>'計算シート'!AL39</f>
        <v>書</v>
      </c>
      <c r="D27" s="2" t="str">
        <f>'計算シート'!AL45</f>
        <v>長</v>
      </c>
      <c r="E27" s="2" t="str">
        <f>'計算シート'!AL51</f>
        <v>北</v>
      </c>
      <c r="F27" s="2" t="str">
        <f>'計算シート'!AL57</f>
        <v>夜</v>
      </c>
      <c r="H27" s="2" t="str">
        <f>'計算シート'!AQ27</f>
        <v>手</v>
      </c>
      <c r="I27" s="2" t="str">
        <f>'計算シート'!AQ33</f>
        <v>話</v>
      </c>
      <c r="J27" s="2" t="str">
        <f>'計算シート'!AQ39</f>
        <v>南</v>
      </c>
      <c r="K27" s="2" t="str">
        <f>'計算シート'!AQ45</f>
        <v>聞</v>
      </c>
      <c r="L27" s="2" t="str">
        <f>'計算シート'!AQ51</f>
        <v>広</v>
      </c>
      <c r="M27" s="2" t="str">
        <f>'計算シート'!AQ57</f>
        <v>北</v>
      </c>
      <c r="O27" s="2" t="str">
        <f>'計算シート'!BK27</f>
        <v>国</v>
      </c>
      <c r="P27" s="2" t="str">
        <f>'計算シート'!BK33</f>
        <v>北</v>
      </c>
      <c r="Q27" s="2" t="str">
        <f>'計算シート'!BK39</f>
        <v>買</v>
      </c>
      <c r="R27" s="2" t="str">
        <f>'計算シート'!BK45</f>
        <v>出</v>
      </c>
      <c r="S27" s="2" t="str">
        <f>'計算シート'!BK51</f>
        <v>聞</v>
      </c>
      <c r="T27" s="2" t="str">
        <f>'計算シート'!BK57</f>
        <v>駅</v>
      </c>
    </row>
    <row r="28" spans="1:20" ht="24.75" customHeight="1">
      <c r="A28" s="2" t="str">
        <f>'計算シート'!AL28</f>
        <v>思</v>
      </c>
      <c r="B28" s="2" t="str">
        <f>'計算シート'!AL34</f>
        <v>古</v>
      </c>
      <c r="C28" s="2" t="str">
        <f>'計算シート'!AL40</f>
        <v>語</v>
      </c>
      <c r="D28" s="2" t="str">
        <f>'計算シート'!AL46</f>
        <v>雨</v>
      </c>
      <c r="E28" s="2" t="str">
        <f>'計算シート'!AL52</f>
        <v>飲</v>
      </c>
      <c r="F28" s="2" t="str">
        <f>'計算シート'!AL58</f>
        <v>赤</v>
      </c>
      <c r="H28" s="2" t="str">
        <f>'計算シート'!AQ28</f>
        <v>雨</v>
      </c>
      <c r="I28" s="2" t="str">
        <f>'計算シート'!AQ34</f>
        <v>外</v>
      </c>
      <c r="J28" s="2" t="str">
        <f>'計算シート'!AQ40</f>
        <v>私</v>
      </c>
      <c r="K28" s="2" t="str">
        <f>'計算シート'!AQ46</f>
        <v>会</v>
      </c>
      <c r="L28" s="2" t="str">
        <f>'計算シート'!AQ52</f>
        <v>駅</v>
      </c>
      <c r="M28" s="2" t="str">
        <f>'計算シート'!AQ58</f>
        <v>天</v>
      </c>
      <c r="O28" s="2" t="str">
        <f>'計算シート'!BK28</f>
        <v>書</v>
      </c>
      <c r="P28" s="2" t="str">
        <f>'計算シート'!BK34</f>
        <v>飲</v>
      </c>
      <c r="Q28" s="2" t="str">
        <f>'計算シート'!BK40</f>
        <v>歩</v>
      </c>
      <c r="R28" s="2" t="str">
        <f>'計算シート'!BK46</f>
        <v>電</v>
      </c>
      <c r="S28" s="2" t="str">
        <f>'計算シート'!BK52</f>
        <v>紙</v>
      </c>
      <c r="T28" s="2" t="str">
        <f>'計算シート'!BK58</f>
        <v>魚</v>
      </c>
    </row>
    <row r="30" spans="1:20" ht="24.75" customHeight="1">
      <c r="A30" s="5" t="s">
        <v>127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24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3" spans="11:21" ht="24.75" customHeight="1">
      <c r="K33" t="s">
        <v>4</v>
      </c>
      <c r="M33" t="s">
        <v>2</v>
      </c>
      <c r="Q33" s="7" t="s">
        <v>5</v>
      </c>
      <c r="R33" s="7"/>
      <c r="S33" s="7"/>
      <c r="T33" s="7"/>
      <c r="U33" s="7"/>
    </row>
  </sheetData>
  <mergeCells count="3">
    <mergeCell ref="A30:T31"/>
    <mergeCell ref="Q33:U33"/>
    <mergeCell ref="G1:N1"/>
  </mergeCells>
  <hyperlinks>
    <hyperlink ref="Q33" r:id="rId1" display="http://mongolia.seesaa.net/"/>
  </hyperlinks>
  <printOptions/>
  <pageMargins left="0.3937007874015748" right="0.3937007874015748" top="0.5905511811023623" bottom="0.5905511811023623" header="0.5118110236220472" footer="0.5118110236220472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BK61"/>
  <sheetViews>
    <sheetView workbookViewId="0" topLeftCell="A33">
      <selection activeCell="C62" sqref="C62"/>
    </sheetView>
  </sheetViews>
  <sheetFormatPr defaultColWidth="9.00390625" defaultRowHeight="13.5"/>
  <cols>
    <col min="1" max="1" width="3.50390625" style="3" bestFit="1" customWidth="1"/>
    <col min="2" max="2" width="3.625" style="3" customWidth="1"/>
    <col min="3" max="5" width="9.00390625" style="3" customWidth="1"/>
    <col min="6" max="6" width="3.50390625" style="3" customWidth="1"/>
    <col min="7" max="7" width="3.375" style="3" customWidth="1"/>
    <col min="8" max="8" width="3.375" style="3" bestFit="1" customWidth="1"/>
    <col min="9" max="10" width="9.00390625" style="3" customWidth="1"/>
    <col min="11" max="11" width="3.50390625" style="3" customWidth="1"/>
    <col min="12" max="12" width="3.375" style="3" customWidth="1"/>
    <col min="13" max="13" width="3.375" style="3" bestFit="1" customWidth="1"/>
    <col min="14" max="15" width="9.00390625" style="3" customWidth="1"/>
    <col min="16" max="16" width="3.50390625" style="3" customWidth="1"/>
    <col min="17" max="17" width="3.375" style="3" customWidth="1"/>
    <col min="18" max="18" width="3.375" style="3" bestFit="1" customWidth="1"/>
    <col min="19" max="20" width="9.00390625" style="3" customWidth="1"/>
    <col min="21" max="21" width="3.50390625" style="3" customWidth="1"/>
    <col min="22" max="22" width="3.375" style="3" customWidth="1"/>
    <col min="23" max="23" width="3.375" style="3" bestFit="1" customWidth="1"/>
    <col min="24" max="25" width="9.00390625" style="3" customWidth="1"/>
    <col min="26" max="26" width="3.50390625" style="3" customWidth="1"/>
    <col min="27" max="27" width="3.375" style="3" customWidth="1"/>
    <col min="28" max="28" width="3.375" style="3" bestFit="1" customWidth="1"/>
    <col min="29" max="30" width="9.00390625" style="3" customWidth="1"/>
    <col min="31" max="31" width="3.50390625" style="3" customWidth="1"/>
    <col min="32" max="32" width="3.375" style="3" customWidth="1"/>
    <col min="33" max="33" width="3.375" style="3" bestFit="1" customWidth="1"/>
    <col min="34" max="35" width="9.00390625" style="3" customWidth="1"/>
    <col min="36" max="36" width="3.50390625" style="3" customWidth="1"/>
    <col min="37" max="37" width="3.375" style="3" customWidth="1"/>
    <col min="38" max="38" width="3.375" style="3" bestFit="1" customWidth="1"/>
    <col min="39" max="40" width="9.00390625" style="3" customWidth="1"/>
    <col min="41" max="41" width="3.50390625" style="3" customWidth="1"/>
    <col min="42" max="42" width="3.375" style="3" customWidth="1"/>
    <col min="43" max="43" width="3.375" style="3" bestFit="1" customWidth="1"/>
    <col min="44" max="45" width="9.00390625" style="3" customWidth="1"/>
    <col min="46" max="46" width="3.50390625" style="3" customWidth="1"/>
    <col min="47" max="47" width="3.375" style="3" customWidth="1"/>
    <col min="48" max="48" width="3.375" style="3" bestFit="1" customWidth="1"/>
    <col min="49" max="50" width="9.00390625" style="3" customWidth="1"/>
    <col min="51" max="51" width="3.50390625" style="3" customWidth="1"/>
    <col min="52" max="52" width="3.375" style="3" customWidth="1"/>
    <col min="53" max="53" width="3.375" style="3" bestFit="1" customWidth="1"/>
    <col min="54" max="55" width="9.00390625" style="3" customWidth="1"/>
    <col min="56" max="56" width="3.50390625" style="3" customWidth="1"/>
    <col min="57" max="57" width="3.375" style="3" customWidth="1"/>
    <col min="58" max="58" width="3.375" style="3" bestFit="1" customWidth="1"/>
    <col min="59" max="60" width="9.00390625" style="3" customWidth="1"/>
    <col min="61" max="61" width="3.50390625" style="3" customWidth="1"/>
    <col min="62" max="62" width="3.375" style="3" customWidth="1"/>
    <col min="63" max="63" width="3.375" style="3" bestFit="1" customWidth="1"/>
    <col min="64" max="16384" width="9.00390625" style="3" customWidth="1"/>
  </cols>
  <sheetData>
    <row r="1" ht="66" customHeight="1">
      <c r="B1" s="4" t="s">
        <v>0</v>
      </c>
    </row>
    <row r="2" spans="1:63" ht="13.5">
      <c r="A2" s="3">
        <v>1</v>
      </c>
      <c r="B2" s="3" t="s">
        <v>6</v>
      </c>
      <c r="C2" s="3" t="s">
        <v>67</v>
      </c>
      <c r="E2" s="3">
        <f aca="true" ca="1" t="shared" si="0" ref="E2:E55">RAND()</f>
        <v>0.4977773043262985</v>
      </c>
      <c r="F2" s="3">
        <f aca="true" t="shared" si="1" ref="F2:F60">RANK(E2,E$2:E$61,TRUE)</f>
        <v>28</v>
      </c>
      <c r="G2" s="3" t="str">
        <f>VLOOKUP(F2,$A$2:$B$61,2,TRUE)</f>
        <v>大</v>
      </c>
      <c r="H2" s="3" t="str">
        <f>VLOOKUP(F2,$A$2:$C$61,3,TRUE)</f>
        <v>赤</v>
      </c>
      <c r="J2" s="3">
        <f aca="true" ca="1" t="shared" si="2" ref="J2:J61">RAND()</f>
        <v>0.4370887982969809</v>
      </c>
      <c r="K2" s="3">
        <f aca="true" t="shared" si="3" ref="K2:K60">RANK(J2,J$2:J$61,TRUE)</f>
        <v>27</v>
      </c>
      <c r="L2" s="3" t="str">
        <f>VLOOKUP(K2,$A$2:$B$61,2,TRUE)</f>
        <v>今</v>
      </c>
      <c r="M2" s="3" t="str">
        <f>VLOOKUP(K2,$A$2:$C$61,3,TRUE)</f>
        <v>花</v>
      </c>
      <c r="O2" s="3">
        <f aca="true" ca="1" t="shared" si="4" ref="O2:O61">RAND()</f>
        <v>0.2093505505257529</v>
      </c>
      <c r="P2" s="3">
        <f aca="true" t="shared" si="5" ref="P2:P60">RANK(O2,O$2:O$61,TRUE)</f>
        <v>12</v>
      </c>
      <c r="Q2" s="3" t="str">
        <f>VLOOKUP(P2,$A$2:$B$61,2,TRUE)</f>
        <v>十</v>
      </c>
      <c r="R2" s="3" t="str">
        <f>VLOOKUP(P2,$A$2:$C$61,3,TRUE)</f>
        <v>入</v>
      </c>
      <c r="T2" s="3">
        <f aca="true" ca="1" t="shared" si="6" ref="T2:T61">RAND()</f>
        <v>0.8689137597213072</v>
      </c>
      <c r="U2" s="3">
        <f aca="true" t="shared" si="7" ref="U2:U60">RANK(T2,T$2:T$61,TRUE)</f>
        <v>55</v>
      </c>
      <c r="V2" s="3" t="str">
        <f>VLOOKUP(U2,$A$2:$B$61,2,TRUE)</f>
        <v>年</v>
      </c>
      <c r="W2" s="3" t="str">
        <f>VLOOKUP(U2,$A$2:$C$61,3,TRUE)</f>
        <v>週</v>
      </c>
      <c r="Y2" s="3">
        <f aca="true" ca="1" t="shared" si="8" ref="Y2:Y61">RAND()</f>
        <v>0.9527690314545483</v>
      </c>
      <c r="Z2" s="3">
        <f aca="true" t="shared" si="9" ref="Z2:Z60">RANK(Y2,Y$2:Y$61,TRUE)</f>
        <v>59</v>
      </c>
      <c r="AA2" s="3" t="str">
        <f>VLOOKUP(Z2,$A$2:$B$61,2,TRUE)</f>
        <v>名</v>
      </c>
      <c r="AB2" s="3" t="str">
        <f>VLOOKUP(Z2,$A$2:$C$61,3,TRUE)</f>
        <v>道</v>
      </c>
      <c r="AD2" s="3">
        <f aca="true" ca="1" t="shared" si="10" ref="AD2:AD61">RAND()</f>
        <v>0.4824732569275636</v>
      </c>
      <c r="AE2" s="3">
        <f aca="true" t="shared" si="11" ref="AE2:AE60">RANK(AD2,AD$2:AD$61,TRUE)</f>
        <v>31</v>
      </c>
      <c r="AF2" s="3" t="str">
        <f>VLOOKUP(AE2,$A$2:$B$61,2,TRUE)</f>
        <v>中</v>
      </c>
      <c r="AG2" s="3" t="str">
        <f>VLOOKUP(AE2,$A$2:$C$61,3,TRUE)</f>
        <v>朝</v>
      </c>
      <c r="AI2" s="3">
        <f aca="true" ca="1" t="shared" si="12" ref="AI2:AI61">RAND()</f>
        <v>0.1864615936548475</v>
      </c>
      <c r="AJ2" s="3">
        <f aca="true" t="shared" si="13" ref="AJ2:AJ60">RANK(AI2,AI$2:AI$61,TRUE)</f>
        <v>10</v>
      </c>
      <c r="AK2" s="3" t="str">
        <f>VLOOKUP(AJ2,$A$2:$B$61,2,TRUE)</f>
        <v>八</v>
      </c>
      <c r="AL2" s="3" t="str">
        <f>VLOOKUP(AJ2,$A$2:$C$61,3,TRUE)</f>
        <v>外</v>
      </c>
      <c r="AN2" s="3">
        <f aca="true" ca="1" t="shared" si="14" ref="AN2:AN61">RAND()</f>
        <v>0.27881092386305095</v>
      </c>
      <c r="AO2" s="3">
        <f aca="true" t="shared" si="15" ref="AO2:AO60">RANK(AN2,AN$2:AN$61,TRUE)</f>
        <v>15</v>
      </c>
      <c r="AP2" s="3" t="str">
        <f>VLOOKUP(AO2,$A$2:$B$61,2,TRUE)</f>
        <v>水</v>
      </c>
      <c r="AQ2" s="3" t="str">
        <f>VLOOKUP(AO2,$A$2:$C$61,3,TRUE)</f>
        <v>東</v>
      </c>
      <c r="AS2" s="3">
        <f aca="true" ca="1" t="shared" si="16" ref="AS2:AS61">RAND()</f>
        <v>0.7417959492917054</v>
      </c>
      <c r="AT2" s="3">
        <f aca="true" t="shared" si="17" ref="AT2:AT60">RANK(AS2,AS$2:AS$61,TRUE)</f>
        <v>42</v>
      </c>
      <c r="AU2" s="3" t="str">
        <f>VLOOKUP(AT2,$A$2:$B$61,2,TRUE)</f>
        <v>父</v>
      </c>
      <c r="AV2" s="3" t="str">
        <f>VLOOKUP(AT2,$A$2:$C$61,3,TRUE)</f>
        <v>少</v>
      </c>
      <c r="AX2" s="3">
        <f aca="true" ca="1" t="shared" si="18" ref="AX2:AX61">RAND()</f>
        <v>0.09789118809385222</v>
      </c>
      <c r="AY2" s="3">
        <f aca="true" t="shared" si="19" ref="AY2:AY60">RANK(AX2,AX$2:AX$61,TRUE)</f>
        <v>6</v>
      </c>
      <c r="AZ2" s="3" t="str">
        <f>VLOOKUP(AY2,$A$2:$B$61,2,TRUE)</f>
        <v>四</v>
      </c>
      <c r="BA2" s="3" t="str">
        <f>VLOOKUP(AY2,$A$2:$C$61,3,TRUE)</f>
        <v>聞</v>
      </c>
      <c r="BC2" s="3">
        <f aca="true" ca="1" t="shared" si="20" ref="BC2:BC61">RAND()</f>
        <v>0.5293467097869491</v>
      </c>
      <c r="BD2" s="3">
        <f aca="true" t="shared" si="21" ref="BD2:BD60">RANK(BC2,BC$2:BC$61,TRUE)</f>
        <v>29</v>
      </c>
      <c r="BE2" s="3" t="str">
        <f>VLOOKUP(BD2,$A$2:$B$61,2,TRUE)</f>
        <v>小</v>
      </c>
      <c r="BF2" s="3" t="str">
        <f>VLOOKUP(BD2,$A$2:$C$61,3,TRUE)</f>
        <v>紙</v>
      </c>
      <c r="BH2" s="3">
        <f aca="true" ca="1" t="shared" si="22" ref="BH2:BH61">RAND()</f>
        <v>0.9155118387285119</v>
      </c>
      <c r="BI2" s="3">
        <f aca="true" t="shared" si="23" ref="BI2:BI60">RANK(BH2,BH$2:BH$61,TRUE)</f>
        <v>57</v>
      </c>
      <c r="BJ2" s="3" t="str">
        <f>VLOOKUP(BI2,$A$2:$B$61,2,TRUE)</f>
        <v>後</v>
      </c>
      <c r="BK2" s="3" t="str">
        <f>VLOOKUP(BI2,$A$2:$C$61,3,TRUE)</f>
        <v>耳</v>
      </c>
    </row>
    <row r="3" spans="1:63" ht="13.5">
      <c r="A3" s="3">
        <v>2</v>
      </c>
      <c r="B3" s="3" t="s">
        <v>7</v>
      </c>
      <c r="C3" s="3" t="s">
        <v>68</v>
      </c>
      <c r="E3" s="3">
        <f ca="1" t="shared" si="0"/>
        <v>0.7942687292584152</v>
      </c>
      <c r="F3" s="3">
        <f t="shared" si="1"/>
        <v>48</v>
      </c>
      <c r="G3" s="3" t="str">
        <f>VLOOKUP(F3,$A$2:$B$61,2,TRUE)</f>
        <v>校</v>
      </c>
      <c r="H3" s="3" t="str">
        <f>VLOOKUP(F3,$A$2:$C$61,3,TRUE)</f>
        <v>知</v>
      </c>
      <c r="J3" s="3">
        <f ca="1" t="shared" si="2"/>
        <v>0.8179742360031272</v>
      </c>
      <c r="K3" s="3">
        <f t="shared" si="3"/>
        <v>52</v>
      </c>
      <c r="L3" s="3" t="str">
        <f>VLOOKUP(K3,$A$2:$B$61,2,TRUE)</f>
        <v>分</v>
      </c>
      <c r="M3" s="3" t="str">
        <f>VLOOKUP(K3,$A$2:$C$61,3,TRUE)</f>
        <v>走</v>
      </c>
      <c r="O3" s="3">
        <f ca="1" t="shared" si="4"/>
        <v>0.7979882492977768</v>
      </c>
      <c r="P3" s="3">
        <f t="shared" si="5"/>
        <v>51</v>
      </c>
      <c r="Q3" s="3" t="str">
        <f>VLOOKUP(P3,$A$2:$B$61,2,TRUE)</f>
        <v>間</v>
      </c>
      <c r="R3" s="3" t="str">
        <f>VLOOKUP(P3,$A$2:$C$61,3,TRUE)</f>
        <v>歩</v>
      </c>
      <c r="T3" s="3">
        <f ca="1" t="shared" si="6"/>
        <v>0.5427115295177964</v>
      </c>
      <c r="U3" s="3">
        <f t="shared" si="7"/>
        <v>32</v>
      </c>
      <c r="V3" s="3" t="str">
        <f>VLOOKUP(U3,$A$2:$B$61,2,TRUE)</f>
        <v>下</v>
      </c>
      <c r="W3" s="3" t="str">
        <f>VLOOKUP(U3,$A$2:$C$61,3,TRUE)</f>
        <v>昼</v>
      </c>
      <c r="Y3" s="3">
        <f ca="1" t="shared" si="8"/>
        <v>0.5329472912251527</v>
      </c>
      <c r="Z3" s="3">
        <f t="shared" si="9"/>
        <v>35</v>
      </c>
      <c r="AA3" s="3" t="str">
        <f>VLOOKUP(Z3,$A$2:$B$61,2,TRUE)</f>
        <v>山</v>
      </c>
      <c r="AB3" s="3" t="str">
        <f>VLOOKUP(Z3,$A$2:$C$61,3,TRUE)</f>
        <v>私</v>
      </c>
      <c r="AD3" s="3">
        <f ca="1" t="shared" si="10"/>
        <v>0.9212362707226651</v>
      </c>
      <c r="AE3" s="3">
        <f t="shared" si="11"/>
        <v>54</v>
      </c>
      <c r="AF3" s="3" t="str">
        <f>VLOOKUP(AE3,$A$2:$B$61,2,TRUE)</f>
        <v>毎</v>
      </c>
      <c r="AG3" s="3" t="str">
        <f>VLOOKUP(AE3,$A$2:$C$61,3,TRUE)</f>
        <v>空</v>
      </c>
      <c r="AI3" s="3">
        <f ca="1" t="shared" si="12"/>
        <v>0.2733463400998728</v>
      </c>
      <c r="AJ3" s="3">
        <f t="shared" si="13"/>
        <v>16</v>
      </c>
      <c r="AK3" s="3" t="str">
        <f>VLOOKUP(AJ3,$A$2:$B$61,2,TRUE)</f>
        <v>木</v>
      </c>
      <c r="AL3" s="3" t="str">
        <f>VLOOKUP(AJ3,$A$2:$C$61,3,TRUE)</f>
        <v>西</v>
      </c>
      <c r="AN3" s="3">
        <f ca="1" t="shared" si="14"/>
        <v>0.9462872949280785</v>
      </c>
      <c r="AO3" s="3">
        <f t="shared" si="15"/>
        <v>54</v>
      </c>
      <c r="AP3" s="3" t="str">
        <f>VLOOKUP(AO3,$A$2:$B$61,2,TRUE)</f>
        <v>毎</v>
      </c>
      <c r="AQ3" s="3" t="str">
        <f>VLOOKUP(AO3,$A$2:$C$61,3,TRUE)</f>
        <v>空</v>
      </c>
      <c r="AS3" s="3">
        <f ca="1" t="shared" si="16"/>
        <v>0.3153702359182502</v>
      </c>
      <c r="AT3" s="3">
        <f t="shared" si="17"/>
        <v>9</v>
      </c>
      <c r="AU3" s="3" t="str">
        <f>VLOOKUP(AT3,$A$2:$B$61,2,TRUE)</f>
        <v>七</v>
      </c>
      <c r="AV3" s="3" t="str">
        <f>VLOOKUP(AT3,$A$2:$C$61,3,TRUE)</f>
        <v>国</v>
      </c>
      <c r="AX3" s="3">
        <f ca="1" t="shared" si="18"/>
        <v>0.3260339737515434</v>
      </c>
      <c r="AY3" s="3">
        <f t="shared" si="19"/>
        <v>26</v>
      </c>
      <c r="AZ3" s="3" t="str">
        <f>VLOOKUP(AY3,$A$2:$B$61,2,TRUE)</f>
        <v>見</v>
      </c>
      <c r="BA3" s="3" t="str">
        <f>VLOOKUP(AY3,$A$2:$C$61,3,TRUE)</f>
        <v>有</v>
      </c>
      <c r="BC3" s="3">
        <f ca="1" t="shared" si="20"/>
        <v>0.4189153256848539</v>
      </c>
      <c r="BD3" s="3">
        <f t="shared" si="21"/>
        <v>16</v>
      </c>
      <c r="BE3" s="3" t="str">
        <f>VLOOKUP(BD3,$A$2:$B$61,2,TRUE)</f>
        <v>木</v>
      </c>
      <c r="BF3" s="3" t="str">
        <f>VLOOKUP(BD3,$A$2:$C$61,3,TRUE)</f>
        <v>西</v>
      </c>
      <c r="BH3" s="3">
        <f ca="1" t="shared" si="22"/>
        <v>0.8842807935761086</v>
      </c>
      <c r="BI3" s="3">
        <f t="shared" si="23"/>
        <v>54</v>
      </c>
      <c r="BJ3" s="3" t="str">
        <f>VLOOKUP(BI3,$A$2:$B$61,2,TRUE)</f>
        <v>毎</v>
      </c>
      <c r="BK3" s="3" t="str">
        <f>VLOOKUP(BI3,$A$2:$C$61,3,TRUE)</f>
        <v>空</v>
      </c>
    </row>
    <row r="4" spans="1:63" ht="13.5">
      <c r="A4" s="3">
        <v>3</v>
      </c>
      <c r="B4" s="3" t="s">
        <v>8</v>
      </c>
      <c r="C4" s="3" t="s">
        <v>69</v>
      </c>
      <c r="E4" s="3">
        <f ca="1" t="shared" si="0"/>
        <v>0.648046821311768</v>
      </c>
      <c r="F4" s="3">
        <f t="shared" si="1"/>
        <v>40</v>
      </c>
      <c r="G4" s="3" t="str">
        <f>VLOOKUP(F4,$A$2:$B$61,2,TRUE)</f>
        <v>男</v>
      </c>
      <c r="H4" s="3" t="str">
        <f>VLOOKUP(F4,$A$2:$C$61,3,TRUE)</f>
        <v>飲</v>
      </c>
      <c r="J4" s="3">
        <f ca="1" t="shared" si="2"/>
        <v>0.3534773960274036</v>
      </c>
      <c r="K4" s="3">
        <f t="shared" si="3"/>
        <v>23</v>
      </c>
      <c r="L4" s="3" t="str">
        <f>VLOOKUP(K4,$A$2:$B$61,2,TRUE)</f>
        <v>行</v>
      </c>
      <c r="M4" s="3" t="str">
        <f>VLOOKUP(K4,$A$2:$C$61,3,TRUE)</f>
        <v>手</v>
      </c>
      <c r="O4" s="3">
        <f ca="1" t="shared" si="4"/>
        <v>0.13667648211734534</v>
      </c>
      <c r="P4" s="3">
        <f t="shared" si="5"/>
        <v>9</v>
      </c>
      <c r="Q4" s="3" t="str">
        <f>VLOOKUP(P4,$A$2:$B$61,2,TRUE)</f>
        <v>七</v>
      </c>
      <c r="R4" s="3" t="str">
        <f>VLOOKUP(P4,$A$2:$C$61,3,TRUE)</f>
        <v>国</v>
      </c>
      <c r="T4" s="3">
        <f ca="1" t="shared" si="6"/>
        <v>0.5604600323255156</v>
      </c>
      <c r="U4" s="3">
        <f t="shared" si="7"/>
        <v>33</v>
      </c>
      <c r="V4" s="3" t="str">
        <f>VLOOKUP(U4,$A$2:$B$61,2,TRUE)</f>
        <v>右</v>
      </c>
      <c r="W4" s="3" t="str">
        <f>VLOOKUP(U4,$A$2:$C$61,3,TRUE)</f>
        <v>夕</v>
      </c>
      <c r="Y4" s="3">
        <f ca="1" t="shared" si="8"/>
        <v>0.7358202537440857</v>
      </c>
      <c r="Z4" s="3">
        <f t="shared" si="9"/>
        <v>45</v>
      </c>
      <c r="AA4" s="3" t="str">
        <f>VLOOKUP(Z4,$A$2:$B$61,2,TRUE)</f>
        <v>先</v>
      </c>
      <c r="AB4" s="3" t="str">
        <f>VLOOKUP(Z4,$A$2:$C$61,3,TRUE)</f>
        <v>広</v>
      </c>
      <c r="AD4" s="3">
        <f ca="1" t="shared" si="10"/>
        <v>0.35207268483506327</v>
      </c>
      <c r="AE4" s="3">
        <f t="shared" si="11"/>
        <v>24</v>
      </c>
      <c r="AF4" s="3" t="str">
        <f>VLOOKUP(AE4,$A$2:$B$61,2,TRUE)</f>
        <v>来</v>
      </c>
      <c r="AG4" s="3" t="str">
        <f>VLOOKUP(AE4,$A$2:$C$61,3,TRUE)</f>
        <v>足</v>
      </c>
      <c r="AI4" s="3">
        <f ca="1" t="shared" si="12"/>
        <v>0.15836745863733093</v>
      </c>
      <c r="AJ4" s="3">
        <f t="shared" si="13"/>
        <v>8</v>
      </c>
      <c r="AK4" s="3" t="str">
        <f>VLOOKUP(AJ4,$A$2:$B$61,2,TRUE)</f>
        <v>六</v>
      </c>
      <c r="AL4" s="3" t="str">
        <f>VLOOKUP(AJ4,$A$2:$C$61,3,TRUE)</f>
        <v>読</v>
      </c>
      <c r="AN4" s="3">
        <f ca="1" t="shared" si="14"/>
        <v>0.8917434745430874</v>
      </c>
      <c r="AO4" s="3">
        <f t="shared" si="15"/>
        <v>52</v>
      </c>
      <c r="AP4" s="3" t="str">
        <f>VLOOKUP(AO4,$A$2:$B$61,2,TRUE)</f>
        <v>分</v>
      </c>
      <c r="AQ4" s="3" t="str">
        <f>VLOOKUP(AO4,$A$2:$C$61,3,TRUE)</f>
        <v>走</v>
      </c>
      <c r="AS4" s="3">
        <f ca="1" t="shared" si="16"/>
        <v>0.6799523792997206</v>
      </c>
      <c r="AT4" s="3">
        <f t="shared" si="17"/>
        <v>36</v>
      </c>
      <c r="AU4" s="3" t="str">
        <f>VLOOKUP(AT4,$A$2:$B$61,2,TRUE)</f>
        <v>川</v>
      </c>
      <c r="AV4" s="3" t="str">
        <f>VLOOKUP(AT4,$A$2:$C$61,3,TRUE)</f>
        <v>家</v>
      </c>
      <c r="AX4" s="3">
        <f ca="1" t="shared" si="18"/>
        <v>0.8640296263199607</v>
      </c>
      <c r="AY4" s="3">
        <f t="shared" si="19"/>
        <v>52</v>
      </c>
      <c r="AZ4" s="3" t="str">
        <f>VLOOKUP(AY4,$A$2:$B$61,2,TRUE)</f>
        <v>分</v>
      </c>
      <c r="BA4" s="3" t="str">
        <f>VLOOKUP(AY4,$A$2:$C$61,3,TRUE)</f>
        <v>走</v>
      </c>
      <c r="BC4" s="3">
        <f ca="1" t="shared" si="20"/>
        <v>0.20693915756418368</v>
      </c>
      <c r="BD4" s="3">
        <f t="shared" si="21"/>
        <v>9</v>
      </c>
      <c r="BE4" s="3" t="str">
        <f>VLOOKUP(BD4,$A$2:$B$61,2,TRUE)</f>
        <v>七</v>
      </c>
      <c r="BF4" s="3" t="str">
        <f>VLOOKUP(BD4,$A$2:$C$61,3,TRUE)</f>
        <v>国</v>
      </c>
      <c r="BH4" s="3">
        <f ca="1" t="shared" si="22"/>
        <v>0.4931575086729656</v>
      </c>
      <c r="BI4" s="3">
        <f t="shared" si="23"/>
        <v>34</v>
      </c>
      <c r="BJ4" s="3" t="str">
        <f>VLOOKUP(BI4,$A$2:$B$61,2,TRUE)</f>
        <v>左</v>
      </c>
      <c r="BK4" s="3" t="str">
        <f>VLOOKUP(BI4,$A$2:$C$61,3,TRUE)</f>
        <v>夜</v>
      </c>
    </row>
    <row r="5" spans="1:63" ht="13.5">
      <c r="A5" s="3">
        <v>4</v>
      </c>
      <c r="B5" s="3" t="s">
        <v>9</v>
      </c>
      <c r="C5" s="3" t="s">
        <v>70</v>
      </c>
      <c r="E5" s="3">
        <f ca="1" t="shared" si="0"/>
        <v>0.10893828459657984</v>
      </c>
      <c r="F5" s="3">
        <f t="shared" si="1"/>
        <v>6</v>
      </c>
      <c r="G5" s="3" t="str">
        <f>VLOOKUP(F5,$A$2:$B$61,2,TRUE)</f>
        <v>四</v>
      </c>
      <c r="H5" s="3" t="str">
        <f>VLOOKUP(F5,$A$2:$C$61,3,TRUE)</f>
        <v>聞</v>
      </c>
      <c r="J5" s="3">
        <f ca="1" t="shared" si="2"/>
        <v>0.16275325385682926</v>
      </c>
      <c r="K5" s="3">
        <f t="shared" si="3"/>
        <v>11</v>
      </c>
      <c r="L5" s="3" t="str">
        <f>VLOOKUP(K5,$A$2:$B$61,2,TRUE)</f>
        <v>九</v>
      </c>
      <c r="M5" s="3" t="str">
        <f>VLOOKUP(K5,$A$2:$C$61,3,TRUE)</f>
        <v>語</v>
      </c>
      <c r="O5" s="3">
        <f ca="1" t="shared" si="4"/>
        <v>0.4484742011688879</v>
      </c>
      <c r="P5" s="3">
        <f t="shared" si="5"/>
        <v>22</v>
      </c>
      <c r="Q5" s="3" t="str">
        <f>VLOOKUP(P5,$A$2:$B$61,2,TRUE)</f>
        <v>円</v>
      </c>
      <c r="R5" s="3" t="str">
        <f>VLOOKUP(P5,$A$2:$C$61,3,TRUE)</f>
        <v>目</v>
      </c>
      <c r="T5" s="3">
        <f ca="1" t="shared" si="6"/>
        <v>0.5697545012603014</v>
      </c>
      <c r="U5" s="3">
        <f t="shared" si="7"/>
        <v>36</v>
      </c>
      <c r="V5" s="3" t="str">
        <f>VLOOKUP(U5,$A$2:$B$61,2,TRUE)</f>
        <v>川</v>
      </c>
      <c r="W5" s="3" t="str">
        <f>VLOOKUP(U5,$A$2:$C$61,3,TRUE)</f>
        <v>家</v>
      </c>
      <c r="Y5" s="3">
        <f ca="1" t="shared" si="8"/>
        <v>0.48575933190836995</v>
      </c>
      <c r="Z5" s="3">
        <f t="shared" si="9"/>
        <v>32</v>
      </c>
      <c r="AA5" s="3" t="str">
        <f>VLOOKUP(Z5,$A$2:$B$61,2,TRUE)</f>
        <v>下</v>
      </c>
      <c r="AB5" s="3" t="str">
        <f>VLOOKUP(Z5,$A$2:$C$61,3,TRUE)</f>
        <v>昼</v>
      </c>
      <c r="AD5" s="3">
        <f ca="1" t="shared" si="10"/>
        <v>0.06431220131692328</v>
      </c>
      <c r="AE5" s="3">
        <f t="shared" si="11"/>
        <v>3</v>
      </c>
      <c r="AF5" s="3" t="str">
        <f>VLOOKUP(AE5,$A$2:$B$61,2,TRUE)</f>
        <v>一</v>
      </c>
      <c r="AG5" s="3" t="str">
        <f>VLOOKUP(AE5,$A$2:$C$61,3,TRUE)</f>
        <v>電</v>
      </c>
      <c r="AI5" s="3">
        <f ca="1" t="shared" si="12"/>
        <v>0.04844449819435437</v>
      </c>
      <c r="AJ5" s="3">
        <f t="shared" si="13"/>
        <v>3</v>
      </c>
      <c r="AK5" s="3" t="str">
        <f>VLOOKUP(AJ5,$A$2:$B$61,2,TRUE)</f>
        <v>一</v>
      </c>
      <c r="AL5" s="3" t="str">
        <f>VLOOKUP(AJ5,$A$2:$C$61,3,TRUE)</f>
        <v>電</v>
      </c>
      <c r="AN5" s="3">
        <f ca="1" t="shared" si="14"/>
        <v>0.684912601933461</v>
      </c>
      <c r="AO5" s="3">
        <f t="shared" si="15"/>
        <v>39</v>
      </c>
      <c r="AP5" s="3" t="str">
        <f>VLOOKUP(AO5,$A$2:$B$61,2,TRUE)</f>
        <v>子</v>
      </c>
      <c r="AQ5" s="3" t="str">
        <f>VLOOKUP(AO5,$A$2:$C$61,3,TRUE)</f>
        <v>店</v>
      </c>
      <c r="AS5" s="3">
        <f ca="1" t="shared" si="16"/>
        <v>0.6060738957539966</v>
      </c>
      <c r="AT5" s="3">
        <f t="shared" si="17"/>
        <v>32</v>
      </c>
      <c r="AU5" s="3" t="str">
        <f>VLOOKUP(AT5,$A$2:$B$61,2,TRUE)</f>
        <v>下</v>
      </c>
      <c r="AV5" s="3" t="str">
        <f>VLOOKUP(AT5,$A$2:$C$61,3,TRUE)</f>
        <v>昼</v>
      </c>
      <c r="AX5" s="3">
        <f ca="1" t="shared" si="18"/>
        <v>0.9618813454691715</v>
      </c>
      <c r="AY5" s="3">
        <f t="shared" si="19"/>
        <v>58</v>
      </c>
      <c r="AZ5" s="3" t="str">
        <f>VLOOKUP(AY5,$A$2:$B$61,2,TRUE)</f>
        <v>午</v>
      </c>
      <c r="BA5" s="3" t="str">
        <f>VLOOKUP(AY5,$A$2:$C$61,3,TRUE)</f>
        <v>銀</v>
      </c>
      <c r="BC5" s="3">
        <f ca="1" t="shared" si="20"/>
        <v>0.4699878593367568</v>
      </c>
      <c r="BD5" s="3">
        <f t="shared" si="21"/>
        <v>23</v>
      </c>
      <c r="BE5" s="3" t="str">
        <f>VLOOKUP(BD5,$A$2:$B$61,2,TRUE)</f>
        <v>行</v>
      </c>
      <c r="BF5" s="3" t="str">
        <f>VLOOKUP(BD5,$A$2:$C$61,3,TRUE)</f>
        <v>手</v>
      </c>
      <c r="BH5" s="3">
        <f ca="1" t="shared" si="22"/>
        <v>0.5459888886252044</v>
      </c>
      <c r="BI5" s="3">
        <f t="shared" si="23"/>
        <v>37</v>
      </c>
      <c r="BJ5" s="3" t="str">
        <f>VLOOKUP(BI5,$A$2:$B$61,2,TRUE)</f>
        <v>白</v>
      </c>
      <c r="BK5" s="3" t="str">
        <f>VLOOKUP(BI5,$A$2:$C$61,3,TRUE)</f>
        <v>会</v>
      </c>
    </row>
    <row r="6" spans="1:63" ht="13.5">
      <c r="A6" s="3">
        <v>5</v>
      </c>
      <c r="B6" s="3" t="s">
        <v>10</v>
      </c>
      <c r="C6" s="3" t="s">
        <v>71</v>
      </c>
      <c r="E6" s="3">
        <f ca="1" t="shared" si="0"/>
        <v>0.7473312093547599</v>
      </c>
      <c r="F6" s="3">
        <f t="shared" si="1"/>
        <v>42</v>
      </c>
      <c r="G6" s="3" t="str">
        <f>VLOOKUP(F6,$A$2:$B$61,2,TRUE)</f>
        <v>父</v>
      </c>
      <c r="H6" s="3" t="str">
        <f>VLOOKUP(F6,$A$2:$C$61,3,TRUE)</f>
        <v>少</v>
      </c>
      <c r="J6" s="3">
        <f ca="1" t="shared" si="2"/>
        <v>0.09247830491273601</v>
      </c>
      <c r="K6" s="3">
        <f t="shared" si="3"/>
        <v>3</v>
      </c>
      <c r="L6" s="3" t="str">
        <f>VLOOKUP(K6,$A$2:$B$61,2,TRUE)</f>
        <v>一</v>
      </c>
      <c r="M6" s="3" t="str">
        <f>VLOOKUP(K6,$A$2:$C$61,3,TRUE)</f>
        <v>電</v>
      </c>
      <c r="O6" s="3">
        <f ca="1" t="shared" si="4"/>
        <v>0.3572342652478375</v>
      </c>
      <c r="P6" s="3">
        <f t="shared" si="5"/>
        <v>18</v>
      </c>
      <c r="Q6" s="3" t="str">
        <f>VLOOKUP(P6,$A$2:$B$61,2,TRUE)</f>
        <v>土</v>
      </c>
      <c r="R6" s="3" t="str">
        <f>VLOOKUP(P6,$A$2:$C$61,3,TRUE)</f>
        <v>北</v>
      </c>
      <c r="T6" s="3">
        <f ca="1" t="shared" si="6"/>
        <v>0.6339440625518353</v>
      </c>
      <c r="U6" s="3">
        <f t="shared" si="7"/>
        <v>43</v>
      </c>
      <c r="V6" s="3" t="str">
        <f>VLOOKUP(U6,$A$2:$B$61,2,TRUE)</f>
        <v>母</v>
      </c>
      <c r="W6" s="3" t="str">
        <f>VLOOKUP(U6,$A$2:$C$61,3,TRUE)</f>
        <v>古</v>
      </c>
      <c r="Y6" s="3">
        <f ca="1" t="shared" si="8"/>
        <v>0.22488119346803614</v>
      </c>
      <c r="Z6" s="3">
        <f t="shared" si="9"/>
        <v>15</v>
      </c>
      <c r="AA6" s="3" t="str">
        <f>VLOOKUP(Z6,$A$2:$B$61,2,TRUE)</f>
        <v>水</v>
      </c>
      <c r="AB6" s="3" t="str">
        <f>VLOOKUP(Z6,$A$2:$C$61,3,TRUE)</f>
        <v>東</v>
      </c>
      <c r="AD6" s="3">
        <f ca="1" t="shared" si="10"/>
        <v>0.35946513491129206</v>
      </c>
      <c r="AE6" s="3">
        <f t="shared" si="11"/>
        <v>25</v>
      </c>
      <c r="AF6" s="3" t="str">
        <f>VLOOKUP(AE6,$A$2:$B$61,2,TRUE)</f>
        <v>休</v>
      </c>
      <c r="AG6" s="3" t="str">
        <f>VLOOKUP(AE6,$A$2:$C$61,3,TRUE)</f>
        <v>近</v>
      </c>
      <c r="AI6" s="3">
        <f ca="1" t="shared" si="12"/>
        <v>0.3839356291921261</v>
      </c>
      <c r="AJ6" s="3">
        <f t="shared" si="13"/>
        <v>26</v>
      </c>
      <c r="AK6" s="3" t="str">
        <f>VLOOKUP(AJ6,$A$2:$B$61,2,TRUE)</f>
        <v>見</v>
      </c>
      <c r="AL6" s="3" t="str">
        <f>VLOOKUP(AJ6,$A$2:$C$61,3,TRUE)</f>
        <v>有</v>
      </c>
      <c r="AN6" s="3">
        <f ca="1" t="shared" si="14"/>
        <v>0.4547472289886709</v>
      </c>
      <c r="AO6" s="3">
        <f t="shared" si="15"/>
        <v>24</v>
      </c>
      <c r="AP6" s="3" t="str">
        <f>VLOOKUP(AO6,$A$2:$B$61,2,TRUE)</f>
        <v>来</v>
      </c>
      <c r="AQ6" s="3" t="str">
        <f>VLOOKUP(AO6,$A$2:$C$61,3,TRUE)</f>
        <v>足</v>
      </c>
      <c r="AS6" s="3">
        <f ca="1" t="shared" si="16"/>
        <v>0.6650623390871664</v>
      </c>
      <c r="AT6" s="3">
        <f t="shared" si="17"/>
        <v>35</v>
      </c>
      <c r="AU6" s="3" t="str">
        <f>VLOOKUP(AT6,$A$2:$B$61,2,TRUE)</f>
        <v>山</v>
      </c>
      <c r="AV6" s="3" t="str">
        <f>VLOOKUP(AT6,$A$2:$C$61,3,TRUE)</f>
        <v>私</v>
      </c>
      <c r="AX6" s="3">
        <f ca="1" t="shared" si="18"/>
        <v>0.6559897509437616</v>
      </c>
      <c r="AY6" s="3">
        <f t="shared" si="19"/>
        <v>42</v>
      </c>
      <c r="AZ6" s="3" t="str">
        <f>VLOOKUP(AY6,$A$2:$B$61,2,TRUE)</f>
        <v>父</v>
      </c>
      <c r="BA6" s="3" t="str">
        <f>VLOOKUP(AY6,$A$2:$C$61,3,TRUE)</f>
        <v>少</v>
      </c>
      <c r="BC6" s="3">
        <f ca="1" t="shared" si="20"/>
        <v>0.9292957091242497</v>
      </c>
      <c r="BD6" s="3">
        <f t="shared" si="21"/>
        <v>56</v>
      </c>
      <c r="BE6" s="3" t="str">
        <f>VLOOKUP(BD6,$A$2:$B$61,2,TRUE)</f>
        <v>前</v>
      </c>
      <c r="BF6" s="3" t="str">
        <f>VLOOKUP(BD6,$A$2:$C$61,3,TRUE)</f>
        <v>魚</v>
      </c>
      <c r="BH6" s="3">
        <f ca="1" t="shared" si="22"/>
        <v>0.018089539917751862</v>
      </c>
      <c r="BI6" s="3">
        <f t="shared" si="23"/>
        <v>2</v>
      </c>
      <c r="BJ6" s="3" t="str">
        <f>VLOOKUP(BI6,$A$2:$B$61,2,TRUE)</f>
        <v>日</v>
      </c>
      <c r="BK6" s="3" t="str">
        <f>VLOOKUP(BI6,$A$2:$C$61,3,TRUE)</f>
        <v>気</v>
      </c>
    </row>
    <row r="7" spans="1:63" ht="13.5">
      <c r="A7" s="3">
        <v>6</v>
      </c>
      <c r="B7" s="3" t="s">
        <v>11</v>
      </c>
      <c r="C7" s="3" t="s">
        <v>72</v>
      </c>
      <c r="E7" s="3">
        <f ca="1" t="shared" si="0"/>
        <v>0.4081868792102856</v>
      </c>
      <c r="F7" s="3">
        <f t="shared" si="1"/>
        <v>22</v>
      </c>
      <c r="G7" s="3" t="str">
        <f>VLOOKUP(F7,$A$2:$B$61,2,TRUE)</f>
        <v>円</v>
      </c>
      <c r="H7" s="3" t="str">
        <f>VLOOKUP(F7,$A$2:$C$61,3,TRUE)</f>
        <v>目</v>
      </c>
      <c r="J7" s="3">
        <f ca="1" t="shared" si="2"/>
        <v>0.5249641775096121</v>
      </c>
      <c r="K7" s="3">
        <f t="shared" si="3"/>
        <v>31</v>
      </c>
      <c r="L7" s="3" t="str">
        <f>VLOOKUP(K7,$A$2:$B$61,2,TRUE)</f>
        <v>中</v>
      </c>
      <c r="M7" s="3" t="str">
        <f>VLOOKUP(K7,$A$2:$C$61,3,TRUE)</f>
        <v>朝</v>
      </c>
      <c r="O7" s="3">
        <f ca="1" t="shared" si="4"/>
        <v>0.3843380160437797</v>
      </c>
      <c r="P7" s="3">
        <f t="shared" si="5"/>
        <v>21</v>
      </c>
      <c r="Q7" s="3" t="str">
        <f>VLOOKUP(P7,$A$2:$B$61,2,TRUE)</f>
        <v>万</v>
      </c>
      <c r="R7" s="3" t="str">
        <f>VLOOKUP(P7,$A$2:$C$61,3,TRUE)</f>
        <v>口</v>
      </c>
      <c r="T7" s="3">
        <f ca="1" t="shared" si="6"/>
        <v>0.36775101520907794</v>
      </c>
      <c r="U7" s="3">
        <f t="shared" si="7"/>
        <v>20</v>
      </c>
      <c r="V7" s="3" t="str">
        <f>VLOOKUP(U7,$A$2:$B$61,2,TRUE)</f>
        <v>千</v>
      </c>
      <c r="W7" s="3" t="str">
        <f>VLOOKUP(U7,$A$2:$C$61,3,TRUE)</f>
        <v>高</v>
      </c>
      <c r="Y7" s="3">
        <f ca="1" t="shared" si="8"/>
        <v>0.41124860577135114</v>
      </c>
      <c r="Z7" s="3">
        <f t="shared" si="9"/>
        <v>29</v>
      </c>
      <c r="AA7" s="3" t="str">
        <f>VLOOKUP(Z7,$A$2:$B$61,2,TRUE)</f>
        <v>小</v>
      </c>
      <c r="AB7" s="3" t="str">
        <f>VLOOKUP(Z7,$A$2:$C$61,3,TRUE)</f>
        <v>紙</v>
      </c>
      <c r="AD7" s="3">
        <f ca="1" t="shared" si="10"/>
        <v>0.9492596469842258</v>
      </c>
      <c r="AE7" s="3">
        <f t="shared" si="11"/>
        <v>56</v>
      </c>
      <c r="AF7" s="3" t="str">
        <f>VLOOKUP(AE7,$A$2:$B$61,2,TRUE)</f>
        <v>前</v>
      </c>
      <c r="AG7" s="3" t="str">
        <f>VLOOKUP(AE7,$A$2:$C$61,3,TRUE)</f>
        <v>魚</v>
      </c>
      <c r="AI7" s="3">
        <f ca="1" t="shared" si="12"/>
        <v>0.47284047437605103</v>
      </c>
      <c r="AJ7" s="3">
        <f t="shared" si="13"/>
        <v>31</v>
      </c>
      <c r="AK7" s="3" t="str">
        <f>VLOOKUP(AJ7,$A$2:$B$61,2,TRUE)</f>
        <v>中</v>
      </c>
      <c r="AL7" s="3" t="str">
        <f>VLOOKUP(AJ7,$A$2:$C$61,3,TRUE)</f>
        <v>朝</v>
      </c>
      <c r="AN7" s="3">
        <f ca="1" t="shared" si="14"/>
        <v>0.22615341291039326</v>
      </c>
      <c r="AO7" s="3">
        <f t="shared" si="15"/>
        <v>12</v>
      </c>
      <c r="AP7" s="3" t="str">
        <f>VLOOKUP(AO7,$A$2:$B$61,2,TRUE)</f>
        <v>十</v>
      </c>
      <c r="AQ7" s="3" t="str">
        <f>VLOOKUP(AO7,$A$2:$C$61,3,TRUE)</f>
        <v>入</v>
      </c>
      <c r="AS7" s="3">
        <f ca="1" t="shared" si="16"/>
        <v>0.839844554161683</v>
      </c>
      <c r="AT7" s="3">
        <f t="shared" si="17"/>
        <v>53</v>
      </c>
      <c r="AU7" s="3" t="str">
        <f>VLOOKUP(AT7,$A$2:$B$61,2,TRUE)</f>
        <v>半</v>
      </c>
      <c r="AV7" s="3" t="str">
        <f>VLOOKUP(AT7,$A$2:$C$61,3,TRUE)</f>
        <v>住</v>
      </c>
      <c r="AX7" s="3">
        <f ca="1" t="shared" si="18"/>
        <v>0.5014690315236896</v>
      </c>
      <c r="AY7" s="3">
        <f t="shared" si="19"/>
        <v>35</v>
      </c>
      <c r="AZ7" s="3" t="str">
        <f>VLOOKUP(AY7,$A$2:$B$61,2,TRUE)</f>
        <v>山</v>
      </c>
      <c r="BA7" s="3" t="str">
        <f>VLOOKUP(AY7,$A$2:$C$61,3,TRUE)</f>
        <v>私</v>
      </c>
      <c r="BC7" s="3">
        <f ca="1" t="shared" si="20"/>
        <v>0.5142143685970328</v>
      </c>
      <c r="BD7" s="3">
        <f t="shared" si="21"/>
        <v>25</v>
      </c>
      <c r="BE7" s="3" t="str">
        <f>VLOOKUP(BD7,$A$2:$B$61,2,TRUE)</f>
        <v>休</v>
      </c>
      <c r="BF7" s="3" t="str">
        <f>VLOOKUP(BD7,$A$2:$C$61,3,TRUE)</f>
        <v>近</v>
      </c>
      <c r="BH7" s="3">
        <f ca="1" t="shared" si="22"/>
        <v>0.6253614379229182</v>
      </c>
      <c r="BI7" s="3">
        <f t="shared" si="23"/>
        <v>43</v>
      </c>
      <c r="BJ7" s="3" t="str">
        <f>VLOOKUP(BI7,$A$2:$B$61,2,TRUE)</f>
        <v>母</v>
      </c>
      <c r="BK7" s="3" t="str">
        <f>VLOOKUP(BI7,$A$2:$C$61,3,TRUE)</f>
        <v>古</v>
      </c>
    </row>
    <row r="8" spans="1:63" ht="13.5">
      <c r="A8" s="3">
        <v>7</v>
      </c>
      <c r="B8" s="3" t="s">
        <v>12</v>
      </c>
      <c r="C8" s="3" t="s">
        <v>73</v>
      </c>
      <c r="E8" s="3">
        <f ca="1" t="shared" si="0"/>
        <v>0.7823401963828804</v>
      </c>
      <c r="F8" s="3">
        <f t="shared" si="1"/>
        <v>46</v>
      </c>
      <c r="G8" s="3" t="str">
        <f>VLOOKUP(F8,$A$2:$B$61,2,TRUE)</f>
        <v>生</v>
      </c>
      <c r="H8" s="3" t="str">
        <f>VLOOKUP(F8,$A$2:$C$61,3,TRUE)</f>
        <v>安</v>
      </c>
      <c r="J8" s="3">
        <f ca="1" t="shared" si="2"/>
        <v>0.5167609302807268</v>
      </c>
      <c r="K8" s="3">
        <f t="shared" si="3"/>
        <v>30</v>
      </c>
      <c r="L8" s="3" t="str">
        <f>VLOOKUP(K8,$A$2:$B$61,2,TRUE)</f>
        <v>上</v>
      </c>
      <c r="M8" s="3" t="str">
        <f>VLOOKUP(K8,$A$2:$C$61,3,TRUE)</f>
        <v>買</v>
      </c>
      <c r="O8" s="3">
        <f ca="1" t="shared" si="4"/>
        <v>0.9901621350297942</v>
      </c>
      <c r="P8" s="3">
        <f t="shared" si="5"/>
        <v>60</v>
      </c>
      <c r="Q8" s="3" t="str">
        <f>VLOOKUP(P8,$A$2:$B$61,2,TRUE)</f>
        <v>車</v>
      </c>
      <c r="R8" s="3" t="str">
        <f>VLOOKUP(P8,$A$2:$C$61,3,TRUE)</f>
        <v>駅</v>
      </c>
      <c r="T8" s="3">
        <f ca="1" t="shared" si="6"/>
        <v>0.9585355208621027</v>
      </c>
      <c r="U8" s="3">
        <f t="shared" si="7"/>
        <v>59</v>
      </c>
      <c r="V8" s="3" t="str">
        <f>VLOOKUP(U8,$A$2:$B$61,2,TRUE)</f>
        <v>名</v>
      </c>
      <c r="W8" s="3" t="str">
        <f>VLOOKUP(U8,$A$2:$C$61,3,TRUE)</f>
        <v>道</v>
      </c>
      <c r="Y8" s="3">
        <f ca="1" t="shared" si="8"/>
        <v>0.02066422885663277</v>
      </c>
      <c r="Z8" s="3">
        <f t="shared" si="9"/>
        <v>2</v>
      </c>
      <c r="AA8" s="3" t="str">
        <f>VLOOKUP(Z8,$A$2:$B$61,2,TRUE)</f>
        <v>日</v>
      </c>
      <c r="AB8" s="3" t="str">
        <f>VLOOKUP(Z8,$A$2:$C$61,3,TRUE)</f>
        <v>気</v>
      </c>
      <c r="AD8" s="3">
        <f ca="1" t="shared" si="10"/>
        <v>0.08480411180413672</v>
      </c>
      <c r="AE8" s="3">
        <f t="shared" si="11"/>
        <v>4</v>
      </c>
      <c r="AF8" s="3" t="str">
        <f>VLOOKUP(AE8,$A$2:$B$61,2,TRUE)</f>
        <v>二</v>
      </c>
      <c r="AG8" s="3" t="str">
        <f>VLOOKUP(AE8,$A$2:$C$61,3,TRUE)</f>
        <v>話</v>
      </c>
      <c r="AI8" s="3">
        <f ca="1" t="shared" si="12"/>
        <v>0.45330126849848273</v>
      </c>
      <c r="AJ8" s="3">
        <f t="shared" si="13"/>
        <v>30</v>
      </c>
      <c r="AK8" s="3" t="str">
        <f>VLOOKUP(AJ8,$A$2:$B$61,2,TRUE)</f>
        <v>上</v>
      </c>
      <c r="AL8" s="3" t="str">
        <f>VLOOKUP(AJ8,$A$2:$C$61,3,TRUE)</f>
        <v>買</v>
      </c>
      <c r="AN8" s="3">
        <f ca="1" t="shared" si="14"/>
        <v>0.5157065117072288</v>
      </c>
      <c r="AO8" s="3">
        <f t="shared" si="15"/>
        <v>28</v>
      </c>
      <c r="AP8" s="3" t="str">
        <f>VLOOKUP(AO8,$A$2:$B$61,2,TRUE)</f>
        <v>大</v>
      </c>
      <c r="AQ8" s="3" t="str">
        <f>VLOOKUP(AO8,$A$2:$C$61,3,TRUE)</f>
        <v>赤</v>
      </c>
      <c r="AS8" s="3">
        <f ca="1" t="shared" si="16"/>
        <v>0.6123742289467196</v>
      </c>
      <c r="AT8" s="3">
        <f t="shared" si="17"/>
        <v>33</v>
      </c>
      <c r="AU8" s="3" t="str">
        <f>VLOOKUP(AT8,$A$2:$B$61,2,TRUE)</f>
        <v>右</v>
      </c>
      <c r="AV8" s="3" t="str">
        <f>VLOOKUP(AT8,$A$2:$C$61,3,TRUE)</f>
        <v>夕</v>
      </c>
      <c r="AX8" s="3">
        <f ca="1" t="shared" si="18"/>
        <v>0.999351923662358</v>
      </c>
      <c r="AY8" s="3">
        <f t="shared" si="19"/>
        <v>60</v>
      </c>
      <c r="AZ8" s="3" t="str">
        <f>VLOOKUP(AY8,$A$2:$B$61,2,TRUE)</f>
        <v>車</v>
      </c>
      <c r="BA8" s="3" t="str">
        <f>VLOOKUP(AY8,$A$2:$C$61,3,TRUE)</f>
        <v>駅</v>
      </c>
      <c r="BC8" s="3">
        <f ca="1" t="shared" si="20"/>
        <v>0.9214589477320818</v>
      </c>
      <c r="BD8" s="3">
        <f t="shared" si="21"/>
        <v>55</v>
      </c>
      <c r="BE8" s="3" t="str">
        <f>VLOOKUP(BD8,$A$2:$B$61,2,TRUE)</f>
        <v>年</v>
      </c>
      <c r="BF8" s="3" t="str">
        <f>VLOOKUP(BD8,$A$2:$C$61,3,TRUE)</f>
        <v>週</v>
      </c>
      <c r="BH8" s="3">
        <f ca="1" t="shared" si="22"/>
        <v>0.7862489442276659</v>
      </c>
      <c r="BI8" s="3">
        <f t="shared" si="23"/>
        <v>49</v>
      </c>
      <c r="BJ8" s="3" t="str">
        <f>VLOOKUP(BI8,$A$2:$B$61,2,TRUE)</f>
        <v>何</v>
      </c>
      <c r="BK8" s="3" t="str">
        <f>VLOOKUP(BI8,$A$2:$C$61,3,TRUE)</f>
        <v>言</v>
      </c>
    </row>
    <row r="9" spans="1:63" ht="13.5">
      <c r="A9" s="3">
        <v>8</v>
      </c>
      <c r="B9" s="3" t="s">
        <v>13</v>
      </c>
      <c r="C9" s="3" t="s">
        <v>74</v>
      </c>
      <c r="E9" s="3">
        <f ca="1" t="shared" si="0"/>
        <v>0.5022871714407091</v>
      </c>
      <c r="F9" s="3">
        <f t="shared" si="1"/>
        <v>29</v>
      </c>
      <c r="G9" s="3" t="str">
        <f>VLOOKUP(F9,$A$2:$B$61,2,TRUE)</f>
        <v>小</v>
      </c>
      <c r="H9" s="3" t="str">
        <f>VLOOKUP(F9,$A$2:$C$61,3,TRUE)</f>
        <v>紙</v>
      </c>
      <c r="J9" s="3">
        <f ca="1" t="shared" si="2"/>
        <v>0.23751144963735027</v>
      </c>
      <c r="K9" s="3">
        <f t="shared" si="3"/>
        <v>14</v>
      </c>
      <c r="L9" s="3" t="str">
        <f>VLOOKUP(K9,$A$2:$B$61,2,TRUE)</f>
        <v>火</v>
      </c>
      <c r="M9" s="3" t="str">
        <f>VLOOKUP(K9,$A$2:$C$61,3,TRUE)</f>
        <v>雨</v>
      </c>
      <c r="O9" s="3">
        <f ca="1" t="shared" si="4"/>
        <v>0.5864189789126562</v>
      </c>
      <c r="P9" s="3">
        <f t="shared" si="5"/>
        <v>35</v>
      </c>
      <c r="Q9" s="3" t="str">
        <f>VLOOKUP(P9,$A$2:$B$61,2,TRUE)</f>
        <v>山</v>
      </c>
      <c r="R9" s="3" t="str">
        <f>VLOOKUP(P9,$A$2:$C$61,3,TRUE)</f>
        <v>私</v>
      </c>
      <c r="T9" s="3">
        <f ca="1" t="shared" si="6"/>
        <v>0.8159313807768531</v>
      </c>
      <c r="U9" s="3">
        <f t="shared" si="7"/>
        <v>54</v>
      </c>
      <c r="V9" s="3" t="str">
        <f>VLOOKUP(U9,$A$2:$B$61,2,TRUE)</f>
        <v>毎</v>
      </c>
      <c r="W9" s="3" t="str">
        <f>VLOOKUP(U9,$A$2:$C$61,3,TRUE)</f>
        <v>空</v>
      </c>
      <c r="Y9" s="3">
        <f ca="1" t="shared" si="8"/>
        <v>0.19326387097519993</v>
      </c>
      <c r="Z9" s="3">
        <f t="shared" si="9"/>
        <v>14</v>
      </c>
      <c r="AA9" s="3" t="str">
        <f>VLOOKUP(Z9,$A$2:$B$61,2,TRUE)</f>
        <v>火</v>
      </c>
      <c r="AB9" s="3" t="str">
        <f>VLOOKUP(Z9,$A$2:$C$61,3,TRUE)</f>
        <v>雨</v>
      </c>
      <c r="AD9" s="3">
        <f ca="1" t="shared" si="10"/>
        <v>0.9552254275785295</v>
      </c>
      <c r="AE9" s="3">
        <f t="shared" si="11"/>
        <v>57</v>
      </c>
      <c r="AF9" s="3" t="str">
        <f>VLOOKUP(AE9,$A$2:$B$61,2,TRUE)</f>
        <v>後</v>
      </c>
      <c r="AG9" s="3" t="str">
        <f>VLOOKUP(AE9,$A$2:$C$61,3,TRUE)</f>
        <v>耳</v>
      </c>
      <c r="AI9" s="3">
        <f ca="1" t="shared" si="12"/>
        <v>0.1705191600248419</v>
      </c>
      <c r="AJ9" s="3">
        <f t="shared" si="13"/>
        <v>9</v>
      </c>
      <c r="AK9" s="3" t="str">
        <f>VLOOKUP(AJ9,$A$2:$B$61,2,TRUE)</f>
        <v>七</v>
      </c>
      <c r="AL9" s="3" t="str">
        <f>VLOOKUP(AJ9,$A$2:$C$61,3,TRUE)</f>
        <v>国</v>
      </c>
      <c r="AN9" s="3">
        <f ca="1" t="shared" si="14"/>
        <v>0.1894908418751382</v>
      </c>
      <c r="AO9" s="3">
        <f t="shared" si="15"/>
        <v>9</v>
      </c>
      <c r="AP9" s="3" t="str">
        <f>VLOOKUP(AO9,$A$2:$B$61,2,TRUE)</f>
        <v>七</v>
      </c>
      <c r="AQ9" s="3" t="str">
        <f>VLOOKUP(AO9,$A$2:$C$61,3,TRUE)</f>
        <v>国</v>
      </c>
      <c r="AS9" s="3">
        <f ca="1" t="shared" si="16"/>
        <v>0.3351616767895229</v>
      </c>
      <c r="AT9" s="3">
        <f t="shared" si="17"/>
        <v>13</v>
      </c>
      <c r="AU9" s="3" t="str">
        <f>VLOOKUP(AT9,$A$2:$B$61,2,TRUE)</f>
        <v>月</v>
      </c>
      <c r="AV9" s="3" t="str">
        <f>VLOOKUP(AT9,$A$2:$C$61,3,TRUE)</f>
        <v>出</v>
      </c>
      <c r="AX9" s="3">
        <f ca="1" t="shared" si="18"/>
        <v>0.6590958237266957</v>
      </c>
      <c r="AY9" s="3">
        <f t="shared" si="19"/>
        <v>43</v>
      </c>
      <c r="AZ9" s="3" t="str">
        <f>VLOOKUP(AY9,$A$2:$B$61,2,TRUE)</f>
        <v>母</v>
      </c>
      <c r="BA9" s="3" t="str">
        <f>VLOOKUP(AY9,$A$2:$C$61,3,TRUE)</f>
        <v>古</v>
      </c>
      <c r="BC9" s="3">
        <f ca="1" t="shared" si="20"/>
        <v>0.8873784073324731</v>
      </c>
      <c r="BD9" s="3">
        <f t="shared" si="21"/>
        <v>52</v>
      </c>
      <c r="BE9" s="3" t="str">
        <f>VLOOKUP(BD9,$A$2:$B$61,2,TRUE)</f>
        <v>分</v>
      </c>
      <c r="BF9" s="3" t="str">
        <f>VLOOKUP(BD9,$A$2:$C$61,3,TRUE)</f>
        <v>走</v>
      </c>
      <c r="BH9" s="3">
        <f ca="1" t="shared" si="22"/>
        <v>0.18457447044561248</v>
      </c>
      <c r="BI9" s="3">
        <f t="shared" si="23"/>
        <v>12</v>
      </c>
      <c r="BJ9" s="3" t="str">
        <f>VLOOKUP(BI9,$A$2:$B$61,2,TRUE)</f>
        <v>十</v>
      </c>
      <c r="BK9" s="3" t="str">
        <f>VLOOKUP(BI9,$A$2:$C$61,3,TRUE)</f>
        <v>入</v>
      </c>
    </row>
    <row r="10" spans="1:63" ht="13.5">
      <c r="A10" s="3">
        <v>9</v>
      </c>
      <c r="B10" s="3" t="s">
        <v>14</v>
      </c>
      <c r="C10" s="3" t="s">
        <v>75</v>
      </c>
      <c r="E10" s="3">
        <f ca="1" t="shared" si="0"/>
        <v>0.12453641540697968</v>
      </c>
      <c r="F10" s="3">
        <f t="shared" si="1"/>
        <v>7</v>
      </c>
      <c r="G10" s="3" t="str">
        <f>VLOOKUP(F10,$A$2:$B$61,2,TRUE)</f>
        <v>五</v>
      </c>
      <c r="H10" s="3" t="str">
        <f>VLOOKUP(F10,$A$2:$C$61,3,TRUE)</f>
        <v>書</v>
      </c>
      <c r="J10" s="3">
        <f ca="1" t="shared" si="2"/>
        <v>0.14776157514419008</v>
      </c>
      <c r="K10" s="3">
        <f t="shared" si="3"/>
        <v>9</v>
      </c>
      <c r="L10" s="3" t="str">
        <f>VLOOKUP(K10,$A$2:$B$61,2,TRUE)</f>
        <v>七</v>
      </c>
      <c r="M10" s="3" t="str">
        <f>VLOOKUP(K10,$A$2:$C$61,3,TRUE)</f>
        <v>国</v>
      </c>
      <c r="O10" s="3">
        <f ca="1" t="shared" si="4"/>
        <v>0.3064715635545068</v>
      </c>
      <c r="P10" s="3">
        <f t="shared" si="5"/>
        <v>16</v>
      </c>
      <c r="Q10" s="3" t="str">
        <f>VLOOKUP(P10,$A$2:$B$61,2,TRUE)</f>
        <v>木</v>
      </c>
      <c r="R10" s="3" t="str">
        <f>VLOOKUP(P10,$A$2:$C$61,3,TRUE)</f>
        <v>西</v>
      </c>
      <c r="T10" s="3">
        <f ca="1" t="shared" si="6"/>
        <v>0.3466920759630141</v>
      </c>
      <c r="U10" s="3">
        <f t="shared" si="7"/>
        <v>19</v>
      </c>
      <c r="V10" s="3" t="str">
        <f>VLOOKUP(U10,$A$2:$B$61,2,TRUE)</f>
        <v>百</v>
      </c>
      <c r="W10" s="3" t="str">
        <f>VLOOKUP(U10,$A$2:$C$61,3,TRUE)</f>
        <v>長</v>
      </c>
      <c r="Y10" s="3">
        <f ca="1" t="shared" si="8"/>
        <v>0.17038438491038432</v>
      </c>
      <c r="Z10" s="3">
        <f t="shared" si="9"/>
        <v>12</v>
      </c>
      <c r="AA10" s="3" t="str">
        <f>VLOOKUP(Z10,$A$2:$B$61,2,TRUE)</f>
        <v>十</v>
      </c>
      <c r="AB10" s="3" t="str">
        <f>VLOOKUP(Z10,$A$2:$C$61,3,TRUE)</f>
        <v>入</v>
      </c>
      <c r="AD10" s="3">
        <f ca="1" t="shared" si="10"/>
        <v>0.5022628924791297</v>
      </c>
      <c r="AE10" s="3">
        <f t="shared" si="11"/>
        <v>32</v>
      </c>
      <c r="AF10" s="3" t="str">
        <f>VLOOKUP(AE10,$A$2:$B$61,2,TRUE)</f>
        <v>下</v>
      </c>
      <c r="AG10" s="3" t="str">
        <f>VLOOKUP(AE10,$A$2:$C$61,3,TRUE)</f>
        <v>昼</v>
      </c>
      <c r="AI10" s="3">
        <f ca="1" t="shared" si="12"/>
        <v>0.693574956529722</v>
      </c>
      <c r="AJ10" s="3">
        <f t="shared" si="13"/>
        <v>44</v>
      </c>
      <c r="AK10" s="3" t="str">
        <f>VLOOKUP(AJ10,$A$2:$B$61,2,TRUE)</f>
        <v>友</v>
      </c>
      <c r="AL10" s="3" t="str">
        <f>VLOOKUP(AJ10,$A$2:$C$61,3,TRUE)</f>
        <v>新</v>
      </c>
      <c r="AN10" s="3">
        <f ca="1" t="shared" si="14"/>
        <v>0.04960905449125419</v>
      </c>
      <c r="AO10" s="3">
        <f t="shared" si="15"/>
        <v>2</v>
      </c>
      <c r="AP10" s="3" t="str">
        <f>VLOOKUP(AO10,$A$2:$B$61,2,TRUE)</f>
        <v>日</v>
      </c>
      <c r="AQ10" s="3" t="str">
        <f>VLOOKUP(AO10,$A$2:$C$61,3,TRUE)</f>
        <v>気</v>
      </c>
      <c r="AS10" s="3">
        <f ca="1" t="shared" si="16"/>
        <v>0.8799699034176123</v>
      </c>
      <c r="AT10" s="3">
        <f t="shared" si="17"/>
        <v>55</v>
      </c>
      <c r="AU10" s="3" t="str">
        <f>VLOOKUP(AT10,$A$2:$B$61,2,TRUE)</f>
        <v>年</v>
      </c>
      <c r="AV10" s="3" t="str">
        <f>VLOOKUP(AT10,$A$2:$C$61,3,TRUE)</f>
        <v>週</v>
      </c>
      <c r="AX10" s="3">
        <f ca="1" t="shared" si="18"/>
        <v>0.23633641294368513</v>
      </c>
      <c r="AY10" s="3">
        <f t="shared" si="19"/>
        <v>17</v>
      </c>
      <c r="AZ10" s="3" t="str">
        <f>VLOOKUP(AY10,$A$2:$B$61,2,TRUE)</f>
        <v>金</v>
      </c>
      <c r="BA10" s="3" t="str">
        <f>VLOOKUP(AY10,$A$2:$C$61,3,TRUE)</f>
        <v>南</v>
      </c>
      <c r="BC10" s="3">
        <f ca="1" t="shared" si="20"/>
        <v>0.5456071797058406</v>
      </c>
      <c r="BD10" s="3">
        <f t="shared" si="21"/>
        <v>32</v>
      </c>
      <c r="BE10" s="3" t="str">
        <f>VLOOKUP(BD10,$A$2:$B$61,2,TRUE)</f>
        <v>下</v>
      </c>
      <c r="BF10" s="3" t="str">
        <f>VLOOKUP(BD10,$A$2:$C$61,3,TRUE)</f>
        <v>昼</v>
      </c>
      <c r="BH10" s="3">
        <f ca="1" t="shared" si="22"/>
        <v>0.3291910157928779</v>
      </c>
      <c r="BI10" s="3">
        <f t="shared" si="23"/>
        <v>19</v>
      </c>
      <c r="BJ10" s="3" t="str">
        <f>VLOOKUP(BI10,$A$2:$B$61,2,TRUE)</f>
        <v>百</v>
      </c>
      <c r="BK10" s="3" t="str">
        <f>VLOOKUP(BI10,$A$2:$C$61,3,TRUE)</f>
        <v>長</v>
      </c>
    </row>
    <row r="11" spans="1:63" ht="13.5">
      <c r="A11" s="3">
        <v>10</v>
      </c>
      <c r="B11" s="3" t="s">
        <v>15</v>
      </c>
      <c r="C11" s="3" t="s">
        <v>76</v>
      </c>
      <c r="E11" s="3">
        <f ca="1" t="shared" si="0"/>
        <v>0.5726851745159047</v>
      </c>
      <c r="F11" s="3">
        <f t="shared" si="1"/>
        <v>33</v>
      </c>
      <c r="G11" s="3" t="str">
        <f>VLOOKUP(F11,$A$2:$B$61,2,TRUE)</f>
        <v>右</v>
      </c>
      <c r="H11" s="3" t="str">
        <f>VLOOKUP(F11,$A$2:$C$61,3,TRUE)</f>
        <v>夕</v>
      </c>
      <c r="J11" s="3">
        <f ca="1" t="shared" si="2"/>
        <v>0.7535861658599945</v>
      </c>
      <c r="K11" s="3">
        <f t="shared" si="3"/>
        <v>46</v>
      </c>
      <c r="L11" s="3" t="str">
        <f>VLOOKUP(K11,$A$2:$B$61,2,TRUE)</f>
        <v>生</v>
      </c>
      <c r="M11" s="3" t="str">
        <f>VLOOKUP(K11,$A$2:$C$61,3,TRUE)</f>
        <v>安</v>
      </c>
      <c r="O11" s="3">
        <f ca="1" t="shared" si="4"/>
        <v>0.7023162209887466</v>
      </c>
      <c r="P11" s="3">
        <f t="shared" si="5"/>
        <v>42</v>
      </c>
      <c r="Q11" s="3" t="str">
        <f>VLOOKUP(P11,$A$2:$B$61,2,TRUE)</f>
        <v>父</v>
      </c>
      <c r="R11" s="3" t="str">
        <f>VLOOKUP(P11,$A$2:$C$61,3,TRUE)</f>
        <v>少</v>
      </c>
      <c r="T11" s="3">
        <f ca="1" t="shared" si="6"/>
        <v>0.48136879478329914</v>
      </c>
      <c r="U11" s="3">
        <f t="shared" si="7"/>
        <v>26</v>
      </c>
      <c r="V11" s="3" t="str">
        <f>VLOOKUP(U11,$A$2:$B$61,2,TRUE)</f>
        <v>見</v>
      </c>
      <c r="W11" s="3" t="str">
        <f>VLOOKUP(U11,$A$2:$C$61,3,TRUE)</f>
        <v>有</v>
      </c>
      <c r="Y11" s="3">
        <f ca="1" t="shared" si="8"/>
        <v>0.6348077439271804</v>
      </c>
      <c r="Z11" s="3">
        <f t="shared" si="9"/>
        <v>41</v>
      </c>
      <c r="AA11" s="3" t="str">
        <f>VLOOKUP(Z11,$A$2:$B$61,2,TRUE)</f>
        <v>女</v>
      </c>
      <c r="AB11" s="3" t="str">
        <f>VLOOKUP(Z11,$A$2:$C$61,3,TRUE)</f>
        <v>多</v>
      </c>
      <c r="AD11" s="3">
        <f ca="1" t="shared" si="10"/>
        <v>0.19092068090507852</v>
      </c>
      <c r="AE11" s="3">
        <f t="shared" si="11"/>
        <v>15</v>
      </c>
      <c r="AF11" s="3" t="str">
        <f>VLOOKUP(AE11,$A$2:$B$61,2,TRUE)</f>
        <v>水</v>
      </c>
      <c r="AG11" s="3" t="str">
        <f>VLOOKUP(AE11,$A$2:$C$61,3,TRUE)</f>
        <v>東</v>
      </c>
      <c r="AI11" s="3">
        <f ca="1" t="shared" si="12"/>
        <v>0.07754478268287657</v>
      </c>
      <c r="AJ11" s="3">
        <f t="shared" si="13"/>
        <v>6</v>
      </c>
      <c r="AK11" s="3" t="str">
        <f>VLOOKUP(AJ11,$A$2:$B$61,2,TRUE)</f>
        <v>四</v>
      </c>
      <c r="AL11" s="3" t="str">
        <f>VLOOKUP(AJ11,$A$2:$C$61,3,TRUE)</f>
        <v>聞</v>
      </c>
      <c r="AN11" s="3">
        <f ca="1" t="shared" si="14"/>
        <v>0.5499582225453299</v>
      </c>
      <c r="AO11" s="3">
        <f t="shared" si="15"/>
        <v>31</v>
      </c>
      <c r="AP11" s="3" t="str">
        <f>VLOOKUP(AO11,$A$2:$B$61,2,TRUE)</f>
        <v>中</v>
      </c>
      <c r="AQ11" s="3" t="str">
        <f>VLOOKUP(AO11,$A$2:$C$61,3,TRUE)</f>
        <v>朝</v>
      </c>
      <c r="AS11" s="3">
        <f ca="1" t="shared" si="16"/>
        <v>0.7646115855109086</v>
      </c>
      <c r="AT11" s="3">
        <f t="shared" si="17"/>
        <v>46</v>
      </c>
      <c r="AU11" s="3" t="str">
        <f>VLOOKUP(AT11,$A$2:$B$61,2,TRUE)</f>
        <v>生</v>
      </c>
      <c r="AV11" s="3" t="str">
        <f>VLOOKUP(AT11,$A$2:$C$61,3,TRUE)</f>
        <v>安</v>
      </c>
      <c r="AX11" s="3">
        <f ca="1" t="shared" si="18"/>
        <v>0.34832369501743266</v>
      </c>
      <c r="AY11" s="3">
        <f t="shared" si="19"/>
        <v>29</v>
      </c>
      <c r="AZ11" s="3" t="str">
        <f>VLOOKUP(AY11,$A$2:$B$61,2,TRUE)</f>
        <v>小</v>
      </c>
      <c r="BA11" s="3" t="str">
        <f>VLOOKUP(AY11,$A$2:$C$61,3,TRUE)</f>
        <v>紙</v>
      </c>
      <c r="BC11" s="3">
        <f ca="1" t="shared" si="20"/>
        <v>0.17008466016867718</v>
      </c>
      <c r="BD11" s="3">
        <f t="shared" si="21"/>
        <v>6</v>
      </c>
      <c r="BE11" s="3" t="str">
        <f>VLOOKUP(BD11,$A$2:$B$61,2,TRUE)</f>
        <v>四</v>
      </c>
      <c r="BF11" s="3" t="str">
        <f>VLOOKUP(BD11,$A$2:$C$61,3,TRUE)</f>
        <v>聞</v>
      </c>
      <c r="BH11" s="3">
        <f ca="1" t="shared" si="22"/>
        <v>0.11980063628706805</v>
      </c>
      <c r="BI11" s="3">
        <f t="shared" si="23"/>
        <v>8</v>
      </c>
      <c r="BJ11" s="3" t="str">
        <f>VLOOKUP(BI11,$A$2:$B$61,2,TRUE)</f>
        <v>六</v>
      </c>
      <c r="BK11" s="3" t="str">
        <f>VLOOKUP(BI11,$A$2:$C$61,3,TRUE)</f>
        <v>読</v>
      </c>
    </row>
    <row r="12" spans="1:63" ht="13.5">
      <c r="A12" s="3">
        <v>11</v>
      </c>
      <c r="B12" s="3" t="s">
        <v>16</v>
      </c>
      <c r="C12" s="3" t="s">
        <v>77</v>
      </c>
      <c r="E12" s="3">
        <f ca="1" t="shared" si="0"/>
        <v>0.637030497396033</v>
      </c>
      <c r="F12" s="3">
        <f t="shared" si="1"/>
        <v>39</v>
      </c>
      <c r="G12" s="3" t="str">
        <f>VLOOKUP(F12,$A$2:$B$61,2,TRUE)</f>
        <v>子</v>
      </c>
      <c r="H12" s="3" t="str">
        <f>VLOOKUP(F12,$A$2:$C$61,3,TRUE)</f>
        <v>店</v>
      </c>
      <c r="J12" s="3">
        <f ca="1" t="shared" si="2"/>
        <v>0.6898085224259962</v>
      </c>
      <c r="K12" s="3">
        <f t="shared" si="3"/>
        <v>42</v>
      </c>
      <c r="L12" s="3" t="str">
        <f>VLOOKUP(K12,$A$2:$B$61,2,TRUE)</f>
        <v>父</v>
      </c>
      <c r="M12" s="3" t="str">
        <f>VLOOKUP(K12,$A$2:$C$61,3,TRUE)</f>
        <v>少</v>
      </c>
      <c r="O12" s="3">
        <f ca="1" t="shared" si="4"/>
        <v>0.7460205840544014</v>
      </c>
      <c r="P12" s="3">
        <f t="shared" si="5"/>
        <v>46</v>
      </c>
      <c r="Q12" s="3" t="str">
        <f>VLOOKUP(P12,$A$2:$B$61,2,TRUE)</f>
        <v>生</v>
      </c>
      <c r="R12" s="3" t="str">
        <f>VLOOKUP(P12,$A$2:$C$61,3,TRUE)</f>
        <v>安</v>
      </c>
      <c r="T12" s="3">
        <f ca="1" t="shared" si="6"/>
        <v>0.5657270949022015</v>
      </c>
      <c r="U12" s="3">
        <f t="shared" si="7"/>
        <v>35</v>
      </c>
      <c r="V12" s="3" t="str">
        <f>VLOOKUP(U12,$A$2:$B$61,2,TRUE)</f>
        <v>山</v>
      </c>
      <c r="W12" s="3" t="str">
        <f>VLOOKUP(U12,$A$2:$C$61,3,TRUE)</f>
        <v>私</v>
      </c>
      <c r="Y12" s="3">
        <f ca="1" t="shared" si="8"/>
        <v>0.6970444480751086</v>
      </c>
      <c r="Z12" s="3">
        <f t="shared" si="9"/>
        <v>42</v>
      </c>
      <c r="AA12" s="3" t="str">
        <f>VLOOKUP(Z12,$A$2:$B$61,2,TRUE)</f>
        <v>父</v>
      </c>
      <c r="AB12" s="3" t="str">
        <f>VLOOKUP(Z12,$A$2:$C$61,3,TRUE)</f>
        <v>少</v>
      </c>
      <c r="AD12" s="3">
        <f ca="1" t="shared" si="10"/>
        <v>0.5599280118227346</v>
      </c>
      <c r="AE12" s="3">
        <f t="shared" si="11"/>
        <v>35</v>
      </c>
      <c r="AF12" s="3" t="str">
        <f>VLOOKUP(AE12,$A$2:$B$61,2,TRUE)</f>
        <v>山</v>
      </c>
      <c r="AG12" s="3" t="str">
        <f>VLOOKUP(AE12,$A$2:$C$61,3,TRUE)</f>
        <v>私</v>
      </c>
      <c r="AI12" s="3">
        <f ca="1" t="shared" si="12"/>
        <v>0.06357589491442228</v>
      </c>
      <c r="AJ12" s="3">
        <f t="shared" si="13"/>
        <v>4</v>
      </c>
      <c r="AK12" s="3" t="str">
        <f>VLOOKUP(AJ12,$A$2:$B$61,2,TRUE)</f>
        <v>二</v>
      </c>
      <c r="AL12" s="3" t="str">
        <f>VLOOKUP(AJ12,$A$2:$C$61,3,TRUE)</f>
        <v>話</v>
      </c>
      <c r="AN12" s="3">
        <f ca="1" t="shared" si="14"/>
        <v>0.5136302432164233</v>
      </c>
      <c r="AO12" s="3">
        <f t="shared" si="15"/>
        <v>26</v>
      </c>
      <c r="AP12" s="3" t="str">
        <f>VLOOKUP(AO12,$A$2:$B$61,2,TRUE)</f>
        <v>見</v>
      </c>
      <c r="AQ12" s="3" t="str">
        <f>VLOOKUP(AO12,$A$2:$C$61,3,TRUE)</f>
        <v>有</v>
      </c>
      <c r="AS12" s="3">
        <f ca="1" t="shared" si="16"/>
        <v>0.5716697476107928</v>
      </c>
      <c r="AT12" s="3">
        <f t="shared" si="17"/>
        <v>29</v>
      </c>
      <c r="AU12" s="3" t="str">
        <f>VLOOKUP(AT12,$A$2:$B$61,2,TRUE)</f>
        <v>小</v>
      </c>
      <c r="AV12" s="3" t="str">
        <f>VLOOKUP(AT12,$A$2:$C$61,3,TRUE)</f>
        <v>紙</v>
      </c>
      <c r="AX12" s="3">
        <f ca="1" t="shared" si="18"/>
        <v>0.3034977423684504</v>
      </c>
      <c r="AY12" s="3">
        <f t="shared" si="19"/>
        <v>24</v>
      </c>
      <c r="AZ12" s="3" t="str">
        <f>VLOOKUP(AY12,$A$2:$B$61,2,TRUE)</f>
        <v>来</v>
      </c>
      <c r="BA12" s="3" t="str">
        <f>VLOOKUP(AY12,$A$2:$C$61,3,TRUE)</f>
        <v>足</v>
      </c>
      <c r="BC12" s="3">
        <f ca="1" t="shared" si="20"/>
        <v>0.5407559328077625</v>
      </c>
      <c r="BD12" s="3">
        <f t="shared" si="21"/>
        <v>31</v>
      </c>
      <c r="BE12" s="3" t="str">
        <f>VLOOKUP(BD12,$A$2:$B$61,2,TRUE)</f>
        <v>中</v>
      </c>
      <c r="BF12" s="3" t="str">
        <f>VLOOKUP(BD12,$A$2:$C$61,3,TRUE)</f>
        <v>朝</v>
      </c>
      <c r="BH12" s="3">
        <f ca="1" t="shared" si="22"/>
        <v>0.7999170020701316</v>
      </c>
      <c r="BI12" s="3">
        <f t="shared" si="23"/>
        <v>50</v>
      </c>
      <c r="BJ12" s="3" t="str">
        <f>VLOOKUP(BI12,$A$2:$B$61,2,TRUE)</f>
        <v>時</v>
      </c>
      <c r="BK12" s="3" t="str">
        <f>VLOOKUP(BI12,$A$2:$C$61,3,TRUE)</f>
        <v>思</v>
      </c>
    </row>
    <row r="13" spans="1:63" ht="13.5">
      <c r="A13" s="3">
        <v>12</v>
      </c>
      <c r="B13" s="3" t="s">
        <v>17</v>
      </c>
      <c r="C13" s="3" t="s">
        <v>78</v>
      </c>
      <c r="E13" s="3">
        <f ca="1" t="shared" si="0"/>
        <v>0.9028156571272732</v>
      </c>
      <c r="F13" s="3">
        <f t="shared" si="1"/>
        <v>55</v>
      </c>
      <c r="G13" s="3" t="str">
        <f>VLOOKUP(F13,$A$2:$B$61,2,TRUE)</f>
        <v>年</v>
      </c>
      <c r="H13" s="3" t="str">
        <f>VLOOKUP(F13,$A$2:$C$61,3,TRUE)</f>
        <v>週</v>
      </c>
      <c r="J13" s="3">
        <f ca="1" t="shared" si="2"/>
        <v>0.7470520975846666</v>
      </c>
      <c r="K13" s="3">
        <f t="shared" si="3"/>
        <v>44</v>
      </c>
      <c r="L13" s="3" t="str">
        <f>VLOOKUP(K13,$A$2:$B$61,2,TRUE)</f>
        <v>友</v>
      </c>
      <c r="M13" s="3" t="str">
        <f>VLOOKUP(K13,$A$2:$C$61,3,TRUE)</f>
        <v>新</v>
      </c>
      <c r="O13" s="3">
        <f ca="1" t="shared" si="4"/>
        <v>0.3666342005563652</v>
      </c>
      <c r="P13" s="3">
        <f t="shared" si="5"/>
        <v>19</v>
      </c>
      <c r="Q13" s="3" t="str">
        <f>VLOOKUP(P13,$A$2:$B$61,2,TRUE)</f>
        <v>百</v>
      </c>
      <c r="R13" s="3" t="str">
        <f>VLOOKUP(P13,$A$2:$C$61,3,TRUE)</f>
        <v>長</v>
      </c>
      <c r="T13" s="3">
        <f ca="1" t="shared" si="6"/>
        <v>0.46021000747067853</v>
      </c>
      <c r="U13" s="3">
        <f t="shared" si="7"/>
        <v>25</v>
      </c>
      <c r="V13" s="3" t="str">
        <f>VLOOKUP(U13,$A$2:$B$61,2,TRUE)</f>
        <v>休</v>
      </c>
      <c r="W13" s="3" t="str">
        <f>VLOOKUP(U13,$A$2:$C$61,3,TRUE)</f>
        <v>近</v>
      </c>
      <c r="Y13" s="3">
        <f ca="1" t="shared" si="8"/>
        <v>0.6264588358682239</v>
      </c>
      <c r="Z13" s="3">
        <f t="shared" si="9"/>
        <v>40</v>
      </c>
      <c r="AA13" s="3" t="str">
        <f>VLOOKUP(Z13,$A$2:$B$61,2,TRUE)</f>
        <v>男</v>
      </c>
      <c r="AB13" s="3" t="str">
        <f>VLOOKUP(Z13,$A$2:$C$61,3,TRUE)</f>
        <v>飲</v>
      </c>
      <c r="AD13" s="3">
        <f ca="1" t="shared" si="10"/>
        <v>0.2896605262962417</v>
      </c>
      <c r="AE13" s="3">
        <f t="shared" si="11"/>
        <v>22</v>
      </c>
      <c r="AF13" s="3" t="str">
        <f>VLOOKUP(AE13,$A$2:$B$61,2,TRUE)</f>
        <v>円</v>
      </c>
      <c r="AG13" s="3" t="str">
        <f>VLOOKUP(AE13,$A$2:$C$61,3,TRUE)</f>
        <v>目</v>
      </c>
      <c r="AI13" s="3">
        <f ca="1" t="shared" si="12"/>
        <v>0.21963379209619038</v>
      </c>
      <c r="AJ13" s="3">
        <f t="shared" si="13"/>
        <v>13</v>
      </c>
      <c r="AK13" s="3" t="str">
        <f>VLOOKUP(AJ13,$A$2:$B$61,2,TRUE)</f>
        <v>月</v>
      </c>
      <c r="AL13" s="3" t="str">
        <f>VLOOKUP(AJ13,$A$2:$C$61,3,TRUE)</f>
        <v>出</v>
      </c>
      <c r="AN13" s="3">
        <f ca="1" t="shared" si="14"/>
        <v>0.06729099761197954</v>
      </c>
      <c r="AO13" s="3">
        <f t="shared" si="15"/>
        <v>3</v>
      </c>
      <c r="AP13" s="3" t="str">
        <f>VLOOKUP(AO13,$A$2:$B$61,2,TRUE)</f>
        <v>一</v>
      </c>
      <c r="AQ13" s="3" t="str">
        <f>VLOOKUP(AO13,$A$2:$C$61,3,TRUE)</f>
        <v>電</v>
      </c>
      <c r="AS13" s="3">
        <f ca="1" t="shared" si="16"/>
        <v>0.7412420234149453</v>
      </c>
      <c r="AT13" s="3">
        <f t="shared" si="17"/>
        <v>41</v>
      </c>
      <c r="AU13" s="3" t="str">
        <f>VLOOKUP(AT13,$A$2:$B$61,2,TRUE)</f>
        <v>女</v>
      </c>
      <c r="AV13" s="3" t="str">
        <f>VLOOKUP(AT13,$A$2:$C$61,3,TRUE)</f>
        <v>多</v>
      </c>
      <c r="AX13" s="3">
        <f ca="1" t="shared" si="18"/>
        <v>0.5099544818758517</v>
      </c>
      <c r="AY13" s="3">
        <f t="shared" si="19"/>
        <v>36</v>
      </c>
      <c r="AZ13" s="3" t="str">
        <f>VLOOKUP(AY13,$A$2:$B$61,2,TRUE)</f>
        <v>川</v>
      </c>
      <c r="BA13" s="3" t="str">
        <f>VLOOKUP(AY13,$A$2:$C$61,3,TRUE)</f>
        <v>家</v>
      </c>
      <c r="BC13" s="3">
        <f ca="1" t="shared" si="20"/>
        <v>0.313981645858159</v>
      </c>
      <c r="BD13" s="3">
        <f t="shared" si="21"/>
        <v>13</v>
      </c>
      <c r="BE13" s="3" t="str">
        <f>VLOOKUP(BD13,$A$2:$B$61,2,TRUE)</f>
        <v>月</v>
      </c>
      <c r="BF13" s="3" t="str">
        <f>VLOOKUP(BD13,$A$2:$C$61,3,TRUE)</f>
        <v>出</v>
      </c>
      <c r="BH13" s="3">
        <f ca="1" t="shared" si="22"/>
        <v>0.5102246855289487</v>
      </c>
      <c r="BI13" s="3">
        <f t="shared" si="23"/>
        <v>36</v>
      </c>
      <c r="BJ13" s="3" t="str">
        <f>VLOOKUP(BI13,$A$2:$B$61,2,TRUE)</f>
        <v>川</v>
      </c>
      <c r="BK13" s="3" t="str">
        <f>VLOOKUP(BI13,$A$2:$C$61,3,TRUE)</f>
        <v>家</v>
      </c>
    </row>
    <row r="14" spans="1:63" ht="13.5">
      <c r="A14" s="3">
        <v>13</v>
      </c>
      <c r="B14" s="3" t="s">
        <v>18</v>
      </c>
      <c r="C14" s="3" t="s">
        <v>79</v>
      </c>
      <c r="E14" s="3">
        <f ca="1" t="shared" si="0"/>
        <v>0.8131519833595546</v>
      </c>
      <c r="F14" s="3">
        <f t="shared" si="1"/>
        <v>49</v>
      </c>
      <c r="G14" s="3" t="str">
        <f>VLOOKUP(F14,$A$2:$B$61,2,TRUE)</f>
        <v>何</v>
      </c>
      <c r="H14" s="3" t="str">
        <f>VLOOKUP(F14,$A$2:$C$61,3,TRUE)</f>
        <v>言</v>
      </c>
      <c r="J14" s="3">
        <f ca="1" t="shared" si="2"/>
        <v>0.8113128017986801</v>
      </c>
      <c r="K14" s="3">
        <f t="shared" si="3"/>
        <v>50</v>
      </c>
      <c r="L14" s="3" t="str">
        <f>VLOOKUP(K14,$A$2:$B$61,2,TRUE)</f>
        <v>時</v>
      </c>
      <c r="M14" s="3" t="str">
        <f>VLOOKUP(K14,$A$2:$C$61,3,TRUE)</f>
        <v>思</v>
      </c>
      <c r="O14" s="3">
        <f ca="1" t="shared" si="4"/>
        <v>0.49044357762600366</v>
      </c>
      <c r="P14" s="3">
        <f t="shared" si="5"/>
        <v>26</v>
      </c>
      <c r="Q14" s="3" t="str">
        <f>VLOOKUP(P14,$A$2:$B$61,2,TRUE)</f>
        <v>見</v>
      </c>
      <c r="R14" s="3" t="str">
        <f>VLOOKUP(P14,$A$2:$C$61,3,TRUE)</f>
        <v>有</v>
      </c>
      <c r="T14" s="3">
        <f ca="1" t="shared" si="6"/>
        <v>0.6949636637730183</v>
      </c>
      <c r="U14" s="3">
        <f t="shared" si="7"/>
        <v>45</v>
      </c>
      <c r="V14" s="3" t="str">
        <f>VLOOKUP(U14,$A$2:$B$61,2,TRUE)</f>
        <v>先</v>
      </c>
      <c r="W14" s="3" t="str">
        <f>VLOOKUP(U14,$A$2:$C$61,3,TRUE)</f>
        <v>広</v>
      </c>
      <c r="Y14" s="3">
        <f ca="1" t="shared" si="8"/>
        <v>0.9419609263250159</v>
      </c>
      <c r="Z14" s="3">
        <f t="shared" si="9"/>
        <v>58</v>
      </c>
      <c r="AA14" s="3" t="str">
        <f>VLOOKUP(Z14,$A$2:$B$61,2,TRUE)</f>
        <v>午</v>
      </c>
      <c r="AB14" s="3" t="str">
        <f>VLOOKUP(Z14,$A$2:$C$61,3,TRUE)</f>
        <v>銀</v>
      </c>
      <c r="AD14" s="3">
        <f ca="1" t="shared" si="10"/>
        <v>0.43271597823999675</v>
      </c>
      <c r="AE14" s="3">
        <f t="shared" si="11"/>
        <v>29</v>
      </c>
      <c r="AF14" s="3" t="str">
        <f>VLOOKUP(AE14,$A$2:$B$61,2,TRUE)</f>
        <v>小</v>
      </c>
      <c r="AG14" s="3" t="str">
        <f>VLOOKUP(AE14,$A$2:$C$61,3,TRUE)</f>
        <v>紙</v>
      </c>
      <c r="AI14" s="3">
        <f ca="1" t="shared" si="12"/>
        <v>0.839403412070368</v>
      </c>
      <c r="AJ14" s="3">
        <f t="shared" si="13"/>
        <v>53</v>
      </c>
      <c r="AK14" s="3" t="str">
        <f>VLOOKUP(AJ14,$A$2:$B$61,2,TRUE)</f>
        <v>半</v>
      </c>
      <c r="AL14" s="3" t="str">
        <f>VLOOKUP(AJ14,$A$2:$C$61,3,TRUE)</f>
        <v>住</v>
      </c>
      <c r="AN14" s="3">
        <f ca="1" t="shared" si="14"/>
        <v>0.5310490517697364</v>
      </c>
      <c r="AO14" s="3">
        <f t="shared" si="15"/>
        <v>30</v>
      </c>
      <c r="AP14" s="3" t="str">
        <f>VLOOKUP(AO14,$A$2:$B$61,2,TRUE)</f>
        <v>上</v>
      </c>
      <c r="AQ14" s="3" t="str">
        <f>VLOOKUP(AO14,$A$2:$C$61,3,TRUE)</f>
        <v>買</v>
      </c>
      <c r="AS14" s="3">
        <f ca="1" t="shared" si="16"/>
        <v>0.6878832959247667</v>
      </c>
      <c r="AT14" s="3">
        <f t="shared" si="17"/>
        <v>37</v>
      </c>
      <c r="AU14" s="3" t="str">
        <f>VLOOKUP(AT14,$A$2:$B$61,2,TRUE)</f>
        <v>白</v>
      </c>
      <c r="AV14" s="3" t="str">
        <f>VLOOKUP(AT14,$A$2:$C$61,3,TRUE)</f>
        <v>会</v>
      </c>
      <c r="AX14" s="3">
        <f ca="1" t="shared" si="18"/>
        <v>0.9249237191330082</v>
      </c>
      <c r="AY14" s="3">
        <f t="shared" si="19"/>
        <v>56</v>
      </c>
      <c r="AZ14" s="3" t="str">
        <f>VLOOKUP(AY14,$A$2:$B$61,2,TRUE)</f>
        <v>前</v>
      </c>
      <c r="BA14" s="3" t="str">
        <f>VLOOKUP(AY14,$A$2:$C$61,3,TRUE)</f>
        <v>魚</v>
      </c>
      <c r="BC14" s="3">
        <f ca="1" t="shared" si="20"/>
        <v>0.6858807373388789</v>
      </c>
      <c r="BD14" s="3">
        <f t="shared" si="21"/>
        <v>37</v>
      </c>
      <c r="BE14" s="3" t="str">
        <f>VLOOKUP(BD14,$A$2:$B$61,2,TRUE)</f>
        <v>白</v>
      </c>
      <c r="BF14" s="3" t="str">
        <f>VLOOKUP(BD14,$A$2:$C$61,3,TRUE)</f>
        <v>会</v>
      </c>
      <c r="BH14" s="3">
        <f ca="1" t="shared" si="22"/>
        <v>0.21631579667878809</v>
      </c>
      <c r="BI14" s="3">
        <f t="shared" si="23"/>
        <v>15</v>
      </c>
      <c r="BJ14" s="3" t="str">
        <f>VLOOKUP(BI14,$A$2:$B$61,2,TRUE)</f>
        <v>水</v>
      </c>
      <c r="BK14" s="3" t="str">
        <f>VLOOKUP(BI14,$A$2:$C$61,3,TRUE)</f>
        <v>東</v>
      </c>
    </row>
    <row r="15" spans="1:63" ht="13.5">
      <c r="A15" s="3">
        <v>14</v>
      </c>
      <c r="B15" s="3" t="s">
        <v>19</v>
      </c>
      <c r="C15" s="3" t="s">
        <v>80</v>
      </c>
      <c r="E15" s="3">
        <f ca="1" t="shared" si="0"/>
        <v>0.9453069264939757</v>
      </c>
      <c r="F15" s="3">
        <f t="shared" si="1"/>
        <v>58</v>
      </c>
      <c r="G15" s="3" t="str">
        <f>VLOOKUP(F15,$A$2:$B$61,2,TRUE)</f>
        <v>午</v>
      </c>
      <c r="H15" s="3" t="str">
        <f>VLOOKUP(F15,$A$2:$C$61,3,TRUE)</f>
        <v>銀</v>
      </c>
      <c r="J15" s="3">
        <f ca="1" t="shared" si="2"/>
        <v>0.2656869165744702</v>
      </c>
      <c r="K15" s="3">
        <f t="shared" si="3"/>
        <v>16</v>
      </c>
      <c r="L15" s="3" t="str">
        <f>VLOOKUP(K15,$A$2:$B$61,2,TRUE)</f>
        <v>木</v>
      </c>
      <c r="M15" s="3" t="str">
        <f>VLOOKUP(K15,$A$2:$C$61,3,TRUE)</f>
        <v>西</v>
      </c>
      <c r="O15" s="3">
        <f ca="1" t="shared" si="4"/>
        <v>0.7675229676027877</v>
      </c>
      <c r="P15" s="3">
        <f t="shared" si="5"/>
        <v>47</v>
      </c>
      <c r="Q15" s="3" t="str">
        <f>VLOOKUP(P15,$A$2:$B$61,2,TRUE)</f>
        <v>学</v>
      </c>
      <c r="R15" s="3" t="str">
        <f>VLOOKUP(P15,$A$2:$C$61,3,TRUE)</f>
        <v>立</v>
      </c>
      <c r="T15" s="3">
        <f ca="1" t="shared" si="6"/>
        <v>0.11339603822918787</v>
      </c>
      <c r="U15" s="3">
        <f t="shared" si="7"/>
        <v>7</v>
      </c>
      <c r="V15" s="3" t="str">
        <f>VLOOKUP(U15,$A$2:$B$61,2,TRUE)</f>
        <v>五</v>
      </c>
      <c r="W15" s="3" t="str">
        <f>VLOOKUP(U15,$A$2:$C$61,3,TRUE)</f>
        <v>書</v>
      </c>
      <c r="Y15" s="3">
        <f ca="1" t="shared" si="8"/>
        <v>0.14398136848608534</v>
      </c>
      <c r="Z15" s="3">
        <f t="shared" si="9"/>
        <v>10</v>
      </c>
      <c r="AA15" s="3" t="str">
        <f>VLOOKUP(Z15,$A$2:$B$61,2,TRUE)</f>
        <v>八</v>
      </c>
      <c r="AB15" s="3" t="str">
        <f>VLOOKUP(Z15,$A$2:$C$61,3,TRUE)</f>
        <v>外</v>
      </c>
      <c r="AD15" s="3">
        <f ca="1" t="shared" si="10"/>
        <v>0.9622496044164963</v>
      </c>
      <c r="AE15" s="3">
        <f t="shared" si="11"/>
        <v>58</v>
      </c>
      <c r="AF15" s="3" t="str">
        <f>VLOOKUP(AE15,$A$2:$B$61,2,TRUE)</f>
        <v>午</v>
      </c>
      <c r="AG15" s="3" t="str">
        <f>VLOOKUP(AE15,$A$2:$C$61,3,TRUE)</f>
        <v>銀</v>
      </c>
      <c r="AI15" s="3">
        <f ca="1" t="shared" si="12"/>
        <v>0.721488201624527</v>
      </c>
      <c r="AJ15" s="3">
        <f t="shared" si="13"/>
        <v>46</v>
      </c>
      <c r="AK15" s="3" t="str">
        <f>VLOOKUP(AJ15,$A$2:$B$61,2,TRUE)</f>
        <v>生</v>
      </c>
      <c r="AL15" s="3" t="str">
        <f>VLOOKUP(AJ15,$A$2:$C$61,3,TRUE)</f>
        <v>安</v>
      </c>
      <c r="AN15" s="3">
        <f ca="1" t="shared" si="14"/>
        <v>0.1982487635366159</v>
      </c>
      <c r="AO15" s="3">
        <f t="shared" si="15"/>
        <v>11</v>
      </c>
      <c r="AP15" s="3" t="str">
        <f>VLOOKUP(AO15,$A$2:$B$61,2,TRUE)</f>
        <v>九</v>
      </c>
      <c r="AQ15" s="3" t="str">
        <f>VLOOKUP(AO15,$A$2:$C$61,3,TRUE)</f>
        <v>語</v>
      </c>
      <c r="AS15" s="3">
        <f ca="1" t="shared" si="16"/>
        <v>0.5298707652308741</v>
      </c>
      <c r="AT15" s="3">
        <f t="shared" si="17"/>
        <v>26</v>
      </c>
      <c r="AU15" s="3" t="str">
        <f>VLOOKUP(AT15,$A$2:$B$61,2,TRUE)</f>
        <v>見</v>
      </c>
      <c r="AV15" s="3" t="str">
        <f>VLOOKUP(AT15,$A$2:$C$61,3,TRUE)</f>
        <v>有</v>
      </c>
      <c r="AX15" s="3">
        <f ca="1" t="shared" si="18"/>
        <v>0.6941120288233846</v>
      </c>
      <c r="AY15" s="3">
        <f t="shared" si="19"/>
        <v>46</v>
      </c>
      <c r="AZ15" s="3" t="str">
        <f>VLOOKUP(AY15,$A$2:$B$61,2,TRUE)</f>
        <v>生</v>
      </c>
      <c r="BA15" s="3" t="str">
        <f>VLOOKUP(AY15,$A$2:$C$61,3,TRUE)</f>
        <v>安</v>
      </c>
      <c r="BC15" s="3">
        <f ca="1" t="shared" si="20"/>
        <v>0.30815283191958276</v>
      </c>
      <c r="BD15" s="3">
        <f t="shared" si="21"/>
        <v>12</v>
      </c>
      <c r="BE15" s="3" t="str">
        <f>VLOOKUP(BD15,$A$2:$B$61,2,TRUE)</f>
        <v>十</v>
      </c>
      <c r="BF15" s="3" t="str">
        <f>VLOOKUP(BD15,$A$2:$C$61,3,TRUE)</f>
        <v>入</v>
      </c>
      <c r="BH15" s="3">
        <f ca="1" t="shared" si="22"/>
        <v>0.6181958993113106</v>
      </c>
      <c r="BI15" s="3">
        <f t="shared" si="23"/>
        <v>42</v>
      </c>
      <c r="BJ15" s="3" t="str">
        <f>VLOOKUP(BI15,$A$2:$B$61,2,TRUE)</f>
        <v>父</v>
      </c>
      <c r="BK15" s="3" t="str">
        <f>VLOOKUP(BI15,$A$2:$C$61,3,TRUE)</f>
        <v>少</v>
      </c>
    </row>
    <row r="16" spans="1:63" ht="13.5">
      <c r="A16" s="3">
        <v>15</v>
      </c>
      <c r="B16" s="3" t="s">
        <v>20</v>
      </c>
      <c r="C16" s="3" t="s">
        <v>81</v>
      </c>
      <c r="E16" s="3">
        <f ca="1" t="shared" si="0"/>
        <v>0.6250528771083017</v>
      </c>
      <c r="F16" s="3">
        <f t="shared" si="1"/>
        <v>37</v>
      </c>
      <c r="G16" s="3" t="str">
        <f>VLOOKUP(F16,$A$2:$B$61,2,TRUE)</f>
        <v>白</v>
      </c>
      <c r="H16" s="3" t="str">
        <f>VLOOKUP(F16,$A$2:$C$61,3,TRUE)</f>
        <v>会</v>
      </c>
      <c r="J16" s="3">
        <f ca="1" t="shared" si="2"/>
        <v>0.03166561259072087</v>
      </c>
      <c r="K16" s="3">
        <f t="shared" si="3"/>
        <v>1</v>
      </c>
      <c r="L16" s="3" t="str">
        <f>VLOOKUP(K16,$A$2:$B$61,2,TRUE)</f>
        <v>人</v>
      </c>
      <c r="M16" s="3" t="str">
        <f>VLOOKUP(K16,$A$2:$C$61,3,TRUE)</f>
        <v>天</v>
      </c>
      <c r="O16" s="3">
        <f ca="1" t="shared" si="4"/>
        <v>0.5349699836318822</v>
      </c>
      <c r="P16" s="3">
        <f t="shared" si="5"/>
        <v>28</v>
      </c>
      <c r="Q16" s="3" t="str">
        <f>VLOOKUP(P16,$A$2:$B$61,2,TRUE)</f>
        <v>大</v>
      </c>
      <c r="R16" s="3" t="str">
        <f>VLOOKUP(P16,$A$2:$C$61,3,TRUE)</f>
        <v>赤</v>
      </c>
      <c r="T16" s="3">
        <f ca="1" t="shared" si="6"/>
        <v>0.06178106518219817</v>
      </c>
      <c r="U16" s="3">
        <f t="shared" si="7"/>
        <v>3</v>
      </c>
      <c r="V16" s="3" t="str">
        <f>VLOOKUP(U16,$A$2:$B$61,2,TRUE)</f>
        <v>一</v>
      </c>
      <c r="W16" s="3" t="str">
        <f>VLOOKUP(U16,$A$2:$C$61,3,TRUE)</f>
        <v>電</v>
      </c>
      <c r="Y16" s="3">
        <f ca="1" t="shared" si="8"/>
        <v>0.3351826529640969</v>
      </c>
      <c r="Z16" s="3">
        <f t="shared" si="9"/>
        <v>22</v>
      </c>
      <c r="AA16" s="3" t="str">
        <f>VLOOKUP(Z16,$A$2:$B$61,2,TRUE)</f>
        <v>円</v>
      </c>
      <c r="AB16" s="3" t="str">
        <f>VLOOKUP(Z16,$A$2:$C$61,3,TRUE)</f>
        <v>目</v>
      </c>
      <c r="AD16" s="3">
        <f ca="1" t="shared" si="10"/>
        <v>0.274098443520739</v>
      </c>
      <c r="AE16" s="3">
        <f t="shared" si="11"/>
        <v>20</v>
      </c>
      <c r="AF16" s="3" t="str">
        <f>VLOOKUP(AE16,$A$2:$B$61,2,TRUE)</f>
        <v>千</v>
      </c>
      <c r="AG16" s="3" t="str">
        <f>VLOOKUP(AE16,$A$2:$C$61,3,TRUE)</f>
        <v>高</v>
      </c>
      <c r="AI16" s="3">
        <f ca="1" t="shared" si="12"/>
        <v>0.8619455223130084</v>
      </c>
      <c r="AJ16" s="3">
        <f t="shared" si="13"/>
        <v>54</v>
      </c>
      <c r="AK16" s="3" t="str">
        <f>VLOOKUP(AJ16,$A$2:$B$61,2,TRUE)</f>
        <v>毎</v>
      </c>
      <c r="AL16" s="3" t="str">
        <f>VLOOKUP(AJ16,$A$2:$C$61,3,TRUE)</f>
        <v>空</v>
      </c>
      <c r="AN16" s="3">
        <f ca="1" t="shared" si="14"/>
        <v>0.5307051461315626</v>
      </c>
      <c r="AO16" s="3">
        <f t="shared" si="15"/>
        <v>29</v>
      </c>
      <c r="AP16" s="3" t="str">
        <f>VLOOKUP(AO16,$A$2:$B$61,2,TRUE)</f>
        <v>小</v>
      </c>
      <c r="AQ16" s="3" t="str">
        <f>VLOOKUP(AO16,$A$2:$C$61,3,TRUE)</f>
        <v>紙</v>
      </c>
      <c r="AS16" s="3">
        <f ca="1" t="shared" si="16"/>
        <v>0.4824886897944778</v>
      </c>
      <c r="AT16" s="3">
        <f t="shared" si="17"/>
        <v>22</v>
      </c>
      <c r="AU16" s="3" t="str">
        <f>VLOOKUP(AT16,$A$2:$B$61,2,TRUE)</f>
        <v>円</v>
      </c>
      <c r="AV16" s="3" t="str">
        <f>VLOOKUP(AT16,$A$2:$C$61,3,TRUE)</f>
        <v>目</v>
      </c>
      <c r="AX16" s="3">
        <f ca="1" t="shared" si="18"/>
        <v>0.7493231337483894</v>
      </c>
      <c r="AY16" s="3">
        <f t="shared" si="19"/>
        <v>49</v>
      </c>
      <c r="AZ16" s="3" t="str">
        <f>VLOOKUP(AY16,$A$2:$B$61,2,TRUE)</f>
        <v>何</v>
      </c>
      <c r="BA16" s="3" t="str">
        <f>VLOOKUP(AY16,$A$2:$C$61,3,TRUE)</f>
        <v>言</v>
      </c>
      <c r="BC16" s="3">
        <f ca="1" t="shared" si="20"/>
        <v>0.20419938381854408</v>
      </c>
      <c r="BD16" s="3">
        <f t="shared" si="21"/>
        <v>8</v>
      </c>
      <c r="BE16" s="3" t="str">
        <f>VLOOKUP(BD16,$A$2:$B$61,2,TRUE)</f>
        <v>六</v>
      </c>
      <c r="BF16" s="3" t="str">
        <f>VLOOKUP(BD16,$A$2:$C$61,3,TRUE)</f>
        <v>読</v>
      </c>
      <c r="BH16" s="3">
        <f ca="1" t="shared" si="22"/>
        <v>0.6721024467363188</v>
      </c>
      <c r="BI16" s="3">
        <f t="shared" si="23"/>
        <v>47</v>
      </c>
      <c r="BJ16" s="3" t="str">
        <f>VLOOKUP(BI16,$A$2:$B$61,2,TRUE)</f>
        <v>学</v>
      </c>
      <c r="BK16" s="3" t="str">
        <f>VLOOKUP(BI16,$A$2:$C$61,3,TRUE)</f>
        <v>立</v>
      </c>
    </row>
    <row r="17" spans="1:63" ht="13.5">
      <c r="A17" s="3">
        <v>16</v>
      </c>
      <c r="B17" s="3" t="s">
        <v>21</v>
      </c>
      <c r="C17" s="3" t="s">
        <v>82</v>
      </c>
      <c r="E17" s="3">
        <f ca="1" t="shared" si="0"/>
        <v>0.04272334573003017</v>
      </c>
      <c r="F17" s="3">
        <f t="shared" si="1"/>
        <v>1</v>
      </c>
      <c r="G17" s="3" t="str">
        <f>VLOOKUP(F17,$A$2:$B$61,2,TRUE)</f>
        <v>人</v>
      </c>
      <c r="H17" s="3" t="str">
        <f>VLOOKUP(F17,$A$2:$C$61,3,TRUE)</f>
        <v>天</v>
      </c>
      <c r="J17" s="3">
        <f ca="1" t="shared" si="2"/>
        <v>0.6736576893541772</v>
      </c>
      <c r="K17" s="3">
        <f t="shared" si="3"/>
        <v>38</v>
      </c>
      <c r="L17" s="3" t="str">
        <f>VLOOKUP(K17,$A$2:$B$61,2,TRUE)</f>
        <v>本</v>
      </c>
      <c r="M17" s="3" t="str">
        <f>VLOOKUP(K17,$A$2:$C$61,3,TRUE)</f>
        <v>社</v>
      </c>
      <c r="O17" s="3">
        <f ca="1" t="shared" si="4"/>
        <v>0.24823729376998438</v>
      </c>
      <c r="P17" s="3">
        <f t="shared" si="5"/>
        <v>13</v>
      </c>
      <c r="Q17" s="3" t="str">
        <f>VLOOKUP(P17,$A$2:$B$61,2,TRUE)</f>
        <v>月</v>
      </c>
      <c r="R17" s="3" t="str">
        <f>VLOOKUP(P17,$A$2:$C$61,3,TRUE)</f>
        <v>出</v>
      </c>
      <c r="T17" s="3">
        <f ca="1" t="shared" si="6"/>
        <v>0.011084548560946317</v>
      </c>
      <c r="U17" s="3">
        <f t="shared" si="7"/>
        <v>1</v>
      </c>
      <c r="V17" s="3" t="str">
        <f>VLOOKUP(U17,$A$2:$B$61,2,TRUE)</f>
        <v>人</v>
      </c>
      <c r="W17" s="3" t="str">
        <f>VLOOKUP(U17,$A$2:$C$61,3,TRUE)</f>
        <v>天</v>
      </c>
      <c r="Y17" s="3">
        <f ca="1" t="shared" si="8"/>
        <v>0.10070691105174351</v>
      </c>
      <c r="Z17" s="3">
        <f t="shared" si="9"/>
        <v>6</v>
      </c>
      <c r="AA17" s="3" t="str">
        <f>VLOOKUP(Z17,$A$2:$B$61,2,TRUE)</f>
        <v>四</v>
      </c>
      <c r="AB17" s="3" t="str">
        <f>VLOOKUP(Z17,$A$2:$C$61,3,TRUE)</f>
        <v>聞</v>
      </c>
      <c r="AD17" s="3">
        <f ca="1" t="shared" si="10"/>
        <v>0.14029952749704044</v>
      </c>
      <c r="AE17" s="3">
        <f t="shared" si="11"/>
        <v>9</v>
      </c>
      <c r="AF17" s="3" t="str">
        <f>VLOOKUP(AE17,$A$2:$B$61,2,TRUE)</f>
        <v>七</v>
      </c>
      <c r="AG17" s="3" t="str">
        <f>VLOOKUP(AE17,$A$2:$C$61,3,TRUE)</f>
        <v>国</v>
      </c>
      <c r="AI17" s="3">
        <f ca="1" t="shared" si="12"/>
        <v>0.8202729273773741</v>
      </c>
      <c r="AJ17" s="3">
        <f t="shared" si="13"/>
        <v>49</v>
      </c>
      <c r="AK17" s="3" t="str">
        <f>VLOOKUP(AJ17,$A$2:$B$61,2,TRUE)</f>
        <v>何</v>
      </c>
      <c r="AL17" s="3" t="str">
        <f>VLOOKUP(AJ17,$A$2:$C$61,3,TRUE)</f>
        <v>言</v>
      </c>
      <c r="AN17" s="3">
        <f ca="1" t="shared" si="14"/>
        <v>0.6830906858960624</v>
      </c>
      <c r="AO17" s="3">
        <f t="shared" si="15"/>
        <v>38</v>
      </c>
      <c r="AP17" s="3" t="str">
        <f>VLOOKUP(AO17,$A$2:$B$61,2,TRUE)</f>
        <v>本</v>
      </c>
      <c r="AQ17" s="3" t="str">
        <f>VLOOKUP(AO17,$A$2:$C$61,3,TRUE)</f>
        <v>社</v>
      </c>
      <c r="AS17" s="3">
        <f ca="1" t="shared" si="16"/>
        <v>0.7121780352990044</v>
      </c>
      <c r="AT17" s="3">
        <f t="shared" si="17"/>
        <v>39</v>
      </c>
      <c r="AU17" s="3" t="str">
        <f>VLOOKUP(AT17,$A$2:$B$61,2,TRUE)</f>
        <v>子</v>
      </c>
      <c r="AV17" s="3" t="str">
        <f>VLOOKUP(AT17,$A$2:$C$61,3,TRUE)</f>
        <v>店</v>
      </c>
      <c r="AX17" s="3">
        <f ca="1" t="shared" si="18"/>
        <v>0.014004189430408154</v>
      </c>
      <c r="AY17" s="3">
        <f t="shared" si="19"/>
        <v>1</v>
      </c>
      <c r="AZ17" s="3" t="str">
        <f>VLOOKUP(AY17,$A$2:$B$61,2,TRUE)</f>
        <v>人</v>
      </c>
      <c r="BA17" s="3" t="str">
        <f>VLOOKUP(AY17,$A$2:$C$61,3,TRUE)</f>
        <v>天</v>
      </c>
      <c r="BC17" s="3">
        <f ca="1" t="shared" si="20"/>
        <v>0.26650170273850815</v>
      </c>
      <c r="BD17" s="3">
        <f t="shared" si="21"/>
        <v>11</v>
      </c>
      <c r="BE17" s="3" t="str">
        <f>VLOOKUP(BD17,$A$2:$B$61,2,TRUE)</f>
        <v>九</v>
      </c>
      <c r="BF17" s="3" t="str">
        <f>VLOOKUP(BD17,$A$2:$C$61,3,TRUE)</f>
        <v>語</v>
      </c>
      <c r="BH17" s="3">
        <f ca="1" t="shared" si="22"/>
        <v>0.8783539197954866</v>
      </c>
      <c r="BI17" s="3">
        <f t="shared" si="23"/>
        <v>53</v>
      </c>
      <c r="BJ17" s="3" t="str">
        <f>VLOOKUP(BI17,$A$2:$B$61,2,TRUE)</f>
        <v>半</v>
      </c>
      <c r="BK17" s="3" t="str">
        <f>VLOOKUP(BI17,$A$2:$C$61,3,TRUE)</f>
        <v>住</v>
      </c>
    </row>
    <row r="18" spans="1:63" ht="13.5">
      <c r="A18" s="3">
        <v>17</v>
      </c>
      <c r="B18" s="3" t="s">
        <v>22</v>
      </c>
      <c r="C18" s="3" t="s">
        <v>83</v>
      </c>
      <c r="E18" s="3">
        <f ca="1" t="shared" si="0"/>
        <v>0.764080448714952</v>
      </c>
      <c r="F18" s="3">
        <f t="shared" si="1"/>
        <v>44</v>
      </c>
      <c r="G18" s="3" t="str">
        <f>VLOOKUP(F18,$A$2:$B$61,2,TRUE)</f>
        <v>友</v>
      </c>
      <c r="H18" s="3" t="str">
        <f>VLOOKUP(F18,$A$2:$C$61,3,TRUE)</f>
        <v>新</v>
      </c>
      <c r="J18" s="3">
        <f ca="1" t="shared" si="2"/>
        <v>0.9534125099661588</v>
      </c>
      <c r="K18" s="3">
        <f t="shared" si="3"/>
        <v>59</v>
      </c>
      <c r="L18" s="3" t="str">
        <f>VLOOKUP(K18,$A$2:$B$61,2,TRUE)</f>
        <v>名</v>
      </c>
      <c r="M18" s="3" t="str">
        <f>VLOOKUP(K18,$A$2:$C$61,3,TRUE)</f>
        <v>道</v>
      </c>
      <c r="O18" s="3">
        <f ca="1" t="shared" si="4"/>
        <v>0.6572038867261822</v>
      </c>
      <c r="P18" s="3">
        <f t="shared" si="5"/>
        <v>39</v>
      </c>
      <c r="Q18" s="3" t="str">
        <f>VLOOKUP(P18,$A$2:$B$61,2,TRUE)</f>
        <v>子</v>
      </c>
      <c r="R18" s="3" t="str">
        <f>VLOOKUP(P18,$A$2:$C$61,3,TRUE)</f>
        <v>店</v>
      </c>
      <c r="T18" s="3">
        <f ca="1" t="shared" si="6"/>
        <v>0.7957434417612437</v>
      </c>
      <c r="U18" s="3">
        <f t="shared" si="7"/>
        <v>50</v>
      </c>
      <c r="V18" s="3" t="str">
        <f>VLOOKUP(U18,$A$2:$B$61,2,TRUE)</f>
        <v>時</v>
      </c>
      <c r="W18" s="3" t="str">
        <f>VLOOKUP(U18,$A$2:$C$61,3,TRUE)</f>
        <v>思</v>
      </c>
      <c r="Y18" s="3">
        <f ca="1" t="shared" si="8"/>
        <v>0.6056931905187799</v>
      </c>
      <c r="Z18" s="3">
        <f t="shared" si="9"/>
        <v>39</v>
      </c>
      <c r="AA18" s="3" t="str">
        <f>VLOOKUP(Z18,$A$2:$B$61,2,TRUE)</f>
        <v>子</v>
      </c>
      <c r="AB18" s="3" t="str">
        <f>VLOOKUP(Z18,$A$2:$C$61,3,TRUE)</f>
        <v>店</v>
      </c>
      <c r="AD18" s="3">
        <f ca="1" t="shared" si="10"/>
        <v>0.3673198973976082</v>
      </c>
      <c r="AE18" s="3">
        <f t="shared" si="11"/>
        <v>26</v>
      </c>
      <c r="AF18" s="3" t="str">
        <f>VLOOKUP(AE18,$A$2:$B$61,2,TRUE)</f>
        <v>見</v>
      </c>
      <c r="AG18" s="3" t="str">
        <f>VLOOKUP(AE18,$A$2:$C$61,3,TRUE)</f>
        <v>有</v>
      </c>
      <c r="AI18" s="3">
        <f ca="1" t="shared" si="12"/>
        <v>0.07646122441854009</v>
      </c>
      <c r="AJ18" s="3">
        <f t="shared" si="13"/>
        <v>5</v>
      </c>
      <c r="AK18" s="3" t="str">
        <f>VLOOKUP(AJ18,$A$2:$B$61,2,TRUE)</f>
        <v>三</v>
      </c>
      <c r="AL18" s="3" t="str">
        <f>VLOOKUP(AJ18,$A$2:$C$61,3,TRUE)</f>
        <v>食</v>
      </c>
      <c r="AN18" s="3">
        <f ca="1" t="shared" si="14"/>
        <v>0.9480020821111816</v>
      </c>
      <c r="AO18" s="3">
        <f t="shared" si="15"/>
        <v>56</v>
      </c>
      <c r="AP18" s="3" t="str">
        <f>VLOOKUP(AO18,$A$2:$B$61,2,TRUE)</f>
        <v>前</v>
      </c>
      <c r="AQ18" s="3" t="str">
        <f>VLOOKUP(AO18,$A$2:$C$61,3,TRUE)</f>
        <v>魚</v>
      </c>
      <c r="AS18" s="3">
        <f ca="1" t="shared" si="16"/>
        <v>0.5204518700245471</v>
      </c>
      <c r="AT18" s="3">
        <f t="shared" si="17"/>
        <v>25</v>
      </c>
      <c r="AU18" s="3" t="str">
        <f>VLOOKUP(AT18,$A$2:$B$61,2,TRUE)</f>
        <v>休</v>
      </c>
      <c r="AV18" s="3" t="str">
        <f>VLOOKUP(AT18,$A$2:$C$61,3,TRUE)</f>
        <v>近</v>
      </c>
      <c r="AX18" s="3">
        <f ca="1" t="shared" si="18"/>
        <v>0.5148719072772021</v>
      </c>
      <c r="AY18" s="3">
        <f t="shared" si="19"/>
        <v>37</v>
      </c>
      <c r="AZ18" s="3" t="str">
        <f>VLOOKUP(AY18,$A$2:$B$61,2,TRUE)</f>
        <v>白</v>
      </c>
      <c r="BA18" s="3" t="str">
        <f>VLOOKUP(AY18,$A$2:$C$61,3,TRUE)</f>
        <v>会</v>
      </c>
      <c r="BC18" s="3">
        <f ca="1" t="shared" si="20"/>
        <v>0.4601306964588243</v>
      </c>
      <c r="BD18" s="3">
        <f t="shared" si="21"/>
        <v>21</v>
      </c>
      <c r="BE18" s="3" t="str">
        <f>VLOOKUP(BD18,$A$2:$B$61,2,TRUE)</f>
        <v>万</v>
      </c>
      <c r="BF18" s="3" t="str">
        <f>VLOOKUP(BD18,$A$2:$C$61,3,TRUE)</f>
        <v>口</v>
      </c>
      <c r="BH18" s="3">
        <f ca="1" t="shared" si="22"/>
        <v>0.1989886275289081</v>
      </c>
      <c r="BI18" s="3">
        <f t="shared" si="23"/>
        <v>14</v>
      </c>
      <c r="BJ18" s="3" t="str">
        <f>VLOOKUP(BI18,$A$2:$B$61,2,TRUE)</f>
        <v>火</v>
      </c>
      <c r="BK18" s="3" t="str">
        <f>VLOOKUP(BI18,$A$2:$C$61,3,TRUE)</f>
        <v>雨</v>
      </c>
    </row>
    <row r="19" spans="1:63" ht="13.5">
      <c r="A19" s="3">
        <v>18</v>
      </c>
      <c r="B19" s="3" t="s">
        <v>23</v>
      </c>
      <c r="C19" s="3" t="s">
        <v>84</v>
      </c>
      <c r="E19" s="3">
        <f ca="1" t="shared" si="0"/>
        <v>0.0697097959634645</v>
      </c>
      <c r="F19" s="3">
        <f t="shared" si="1"/>
        <v>5</v>
      </c>
      <c r="G19" s="3" t="str">
        <f>VLOOKUP(F19,$A$2:$B$61,2,TRUE)</f>
        <v>三</v>
      </c>
      <c r="H19" s="3" t="str">
        <f>VLOOKUP(F19,$A$2:$C$61,3,TRUE)</f>
        <v>食</v>
      </c>
      <c r="J19" s="3">
        <f ca="1" t="shared" si="2"/>
        <v>0.0987144556309647</v>
      </c>
      <c r="K19" s="3">
        <f t="shared" si="3"/>
        <v>5</v>
      </c>
      <c r="L19" s="3" t="str">
        <f>VLOOKUP(K19,$A$2:$B$61,2,TRUE)</f>
        <v>三</v>
      </c>
      <c r="M19" s="3" t="str">
        <f>VLOOKUP(K19,$A$2:$C$61,3,TRUE)</f>
        <v>食</v>
      </c>
      <c r="O19" s="3">
        <f ca="1" t="shared" si="4"/>
        <v>0.6964504741410968</v>
      </c>
      <c r="P19" s="3">
        <f t="shared" si="5"/>
        <v>41</v>
      </c>
      <c r="Q19" s="3" t="str">
        <f>VLOOKUP(P19,$A$2:$B$61,2,TRUE)</f>
        <v>女</v>
      </c>
      <c r="R19" s="3" t="str">
        <f>VLOOKUP(P19,$A$2:$C$61,3,TRUE)</f>
        <v>多</v>
      </c>
      <c r="T19" s="3">
        <f ca="1" t="shared" si="6"/>
        <v>0.39681607707661026</v>
      </c>
      <c r="U19" s="3">
        <f t="shared" si="7"/>
        <v>22</v>
      </c>
      <c r="V19" s="3" t="str">
        <f>VLOOKUP(U19,$A$2:$B$61,2,TRUE)</f>
        <v>円</v>
      </c>
      <c r="W19" s="3" t="str">
        <f>VLOOKUP(U19,$A$2:$C$61,3,TRUE)</f>
        <v>目</v>
      </c>
      <c r="Y19" s="3">
        <f ca="1" t="shared" si="8"/>
        <v>0.15707091548690943</v>
      </c>
      <c r="Z19" s="3">
        <f t="shared" si="9"/>
        <v>11</v>
      </c>
      <c r="AA19" s="3" t="str">
        <f>VLOOKUP(Z19,$A$2:$B$61,2,TRUE)</f>
        <v>九</v>
      </c>
      <c r="AB19" s="3" t="str">
        <f>VLOOKUP(Z19,$A$2:$C$61,3,TRUE)</f>
        <v>語</v>
      </c>
      <c r="AD19" s="3">
        <f ca="1" t="shared" si="10"/>
        <v>0.28819480481937587</v>
      </c>
      <c r="AE19" s="3">
        <f t="shared" si="11"/>
        <v>21</v>
      </c>
      <c r="AF19" s="3" t="str">
        <f>VLOOKUP(AE19,$A$2:$B$61,2,TRUE)</f>
        <v>万</v>
      </c>
      <c r="AG19" s="3" t="str">
        <f>VLOOKUP(AE19,$A$2:$C$61,3,TRUE)</f>
        <v>口</v>
      </c>
      <c r="AI19" s="3">
        <f ca="1" t="shared" si="12"/>
        <v>0.906211162768316</v>
      </c>
      <c r="AJ19" s="3">
        <f t="shared" si="13"/>
        <v>57</v>
      </c>
      <c r="AK19" s="3" t="str">
        <f>VLOOKUP(AJ19,$A$2:$B$61,2,TRUE)</f>
        <v>後</v>
      </c>
      <c r="AL19" s="3" t="str">
        <f>VLOOKUP(AJ19,$A$2:$C$61,3,TRUE)</f>
        <v>耳</v>
      </c>
      <c r="AN19" s="3">
        <f ca="1" t="shared" si="14"/>
        <v>0.871768912288694</v>
      </c>
      <c r="AO19" s="3">
        <f t="shared" si="15"/>
        <v>47</v>
      </c>
      <c r="AP19" s="3" t="str">
        <f>VLOOKUP(AO19,$A$2:$B$61,2,TRUE)</f>
        <v>学</v>
      </c>
      <c r="AQ19" s="3" t="str">
        <f>VLOOKUP(AO19,$A$2:$C$61,3,TRUE)</f>
        <v>立</v>
      </c>
      <c r="AS19" s="3">
        <f ca="1" t="shared" si="16"/>
        <v>0.7431238800841502</v>
      </c>
      <c r="AT19" s="3">
        <f t="shared" si="17"/>
        <v>43</v>
      </c>
      <c r="AU19" s="3" t="str">
        <f>VLOOKUP(AT19,$A$2:$B$61,2,TRUE)</f>
        <v>母</v>
      </c>
      <c r="AV19" s="3" t="str">
        <f>VLOOKUP(AT19,$A$2:$C$61,3,TRUE)</f>
        <v>古</v>
      </c>
      <c r="AX19" s="3">
        <f ca="1" t="shared" si="18"/>
        <v>0.17889907331446953</v>
      </c>
      <c r="AY19" s="3">
        <f t="shared" si="19"/>
        <v>12</v>
      </c>
      <c r="AZ19" s="3" t="str">
        <f>VLOOKUP(AY19,$A$2:$B$61,2,TRUE)</f>
        <v>十</v>
      </c>
      <c r="BA19" s="3" t="str">
        <f>VLOOKUP(AY19,$A$2:$C$61,3,TRUE)</f>
        <v>入</v>
      </c>
      <c r="BC19" s="3">
        <f ca="1" t="shared" si="20"/>
        <v>0.7980588005690532</v>
      </c>
      <c r="BD19" s="3">
        <f t="shared" si="21"/>
        <v>42</v>
      </c>
      <c r="BE19" s="3" t="str">
        <f>VLOOKUP(BD19,$A$2:$B$61,2,TRUE)</f>
        <v>父</v>
      </c>
      <c r="BF19" s="3" t="str">
        <f>VLOOKUP(BD19,$A$2:$C$61,3,TRUE)</f>
        <v>少</v>
      </c>
      <c r="BH19" s="3">
        <f ca="1" t="shared" si="22"/>
        <v>0.3923755047995039</v>
      </c>
      <c r="BI19" s="3">
        <f t="shared" si="23"/>
        <v>26</v>
      </c>
      <c r="BJ19" s="3" t="str">
        <f>VLOOKUP(BI19,$A$2:$B$61,2,TRUE)</f>
        <v>見</v>
      </c>
      <c r="BK19" s="3" t="str">
        <f>VLOOKUP(BI19,$A$2:$C$61,3,TRUE)</f>
        <v>有</v>
      </c>
    </row>
    <row r="20" spans="1:63" ht="13.5">
      <c r="A20" s="3">
        <v>19</v>
      </c>
      <c r="B20" s="3" t="s">
        <v>24</v>
      </c>
      <c r="C20" s="3" t="s">
        <v>85</v>
      </c>
      <c r="E20" s="3">
        <f ca="1" t="shared" si="0"/>
        <v>0.22416604949615704</v>
      </c>
      <c r="F20" s="3">
        <f t="shared" si="1"/>
        <v>15</v>
      </c>
      <c r="G20" s="3" t="str">
        <f>VLOOKUP(F20,$A$2:$B$61,2,TRUE)</f>
        <v>水</v>
      </c>
      <c r="H20" s="3" t="str">
        <f>VLOOKUP(F20,$A$2:$C$61,3,TRUE)</f>
        <v>東</v>
      </c>
      <c r="J20" s="3">
        <f ca="1" t="shared" si="2"/>
        <v>0.687298085718681</v>
      </c>
      <c r="K20" s="3">
        <f t="shared" si="3"/>
        <v>41</v>
      </c>
      <c r="L20" s="3" t="str">
        <f>VLOOKUP(K20,$A$2:$B$61,2,TRUE)</f>
        <v>女</v>
      </c>
      <c r="M20" s="3" t="str">
        <f>VLOOKUP(K20,$A$2:$C$61,3,TRUE)</f>
        <v>多</v>
      </c>
      <c r="O20" s="3">
        <f ca="1" t="shared" si="4"/>
        <v>0.9353999507103445</v>
      </c>
      <c r="P20" s="3">
        <f t="shared" si="5"/>
        <v>54</v>
      </c>
      <c r="Q20" s="3" t="str">
        <f>VLOOKUP(P20,$A$2:$B$61,2,TRUE)</f>
        <v>毎</v>
      </c>
      <c r="R20" s="3" t="str">
        <f>VLOOKUP(P20,$A$2:$C$61,3,TRUE)</f>
        <v>空</v>
      </c>
      <c r="T20" s="3">
        <f ca="1" t="shared" si="6"/>
        <v>0.483608614910944</v>
      </c>
      <c r="U20" s="3">
        <f t="shared" si="7"/>
        <v>27</v>
      </c>
      <c r="V20" s="3" t="str">
        <f>VLOOKUP(U20,$A$2:$B$61,2,TRUE)</f>
        <v>今</v>
      </c>
      <c r="W20" s="3" t="str">
        <f>VLOOKUP(U20,$A$2:$C$61,3,TRUE)</f>
        <v>花</v>
      </c>
      <c r="Y20" s="3">
        <f ca="1" t="shared" si="8"/>
        <v>0.12209172385282963</v>
      </c>
      <c r="Z20" s="3">
        <f t="shared" si="9"/>
        <v>8</v>
      </c>
      <c r="AA20" s="3" t="str">
        <f>VLOOKUP(Z20,$A$2:$B$61,2,TRUE)</f>
        <v>六</v>
      </c>
      <c r="AB20" s="3" t="str">
        <f>VLOOKUP(Z20,$A$2:$C$61,3,TRUE)</f>
        <v>読</v>
      </c>
      <c r="AD20" s="3">
        <f ca="1" t="shared" si="10"/>
        <v>0.7345456650540256</v>
      </c>
      <c r="AE20" s="3">
        <f t="shared" si="11"/>
        <v>42</v>
      </c>
      <c r="AF20" s="3" t="str">
        <f>VLOOKUP(AE20,$A$2:$B$61,2,TRUE)</f>
        <v>父</v>
      </c>
      <c r="AG20" s="3" t="str">
        <f>VLOOKUP(AE20,$A$2:$C$61,3,TRUE)</f>
        <v>少</v>
      </c>
      <c r="AI20" s="3">
        <f ca="1" t="shared" si="12"/>
        <v>0.3389404012856121</v>
      </c>
      <c r="AJ20" s="3">
        <f t="shared" si="13"/>
        <v>21</v>
      </c>
      <c r="AK20" s="3" t="str">
        <f>VLOOKUP(AJ20,$A$2:$B$61,2,TRUE)</f>
        <v>万</v>
      </c>
      <c r="AL20" s="3" t="str">
        <f>VLOOKUP(AJ20,$A$2:$C$61,3,TRUE)</f>
        <v>口</v>
      </c>
      <c r="AN20" s="3">
        <f ca="1" t="shared" si="14"/>
        <v>0.9474631871903529</v>
      </c>
      <c r="AO20" s="3">
        <f t="shared" si="15"/>
        <v>55</v>
      </c>
      <c r="AP20" s="3" t="str">
        <f>VLOOKUP(AO20,$A$2:$B$61,2,TRUE)</f>
        <v>年</v>
      </c>
      <c r="AQ20" s="3" t="str">
        <f>VLOOKUP(AO20,$A$2:$C$61,3,TRUE)</f>
        <v>週</v>
      </c>
      <c r="AS20" s="3">
        <f ca="1" t="shared" si="16"/>
        <v>0.5307198388639636</v>
      </c>
      <c r="AT20" s="3">
        <f t="shared" si="17"/>
        <v>27</v>
      </c>
      <c r="AU20" s="3" t="str">
        <f>VLOOKUP(AT20,$A$2:$B$61,2,TRUE)</f>
        <v>今</v>
      </c>
      <c r="AV20" s="3" t="str">
        <f>VLOOKUP(AT20,$A$2:$C$61,3,TRUE)</f>
        <v>花</v>
      </c>
      <c r="AX20" s="3">
        <f ca="1" t="shared" si="18"/>
        <v>0.6431114966510734</v>
      </c>
      <c r="AY20" s="3">
        <f t="shared" si="19"/>
        <v>41</v>
      </c>
      <c r="AZ20" s="3" t="str">
        <f>VLOOKUP(AY20,$A$2:$B$61,2,TRUE)</f>
        <v>女</v>
      </c>
      <c r="BA20" s="3" t="str">
        <f>VLOOKUP(AY20,$A$2:$C$61,3,TRUE)</f>
        <v>多</v>
      </c>
      <c r="BC20" s="3">
        <f ca="1" t="shared" si="20"/>
        <v>0.6031884243608014</v>
      </c>
      <c r="BD20" s="3">
        <f t="shared" si="21"/>
        <v>34</v>
      </c>
      <c r="BE20" s="3" t="str">
        <f>VLOOKUP(BD20,$A$2:$B$61,2,TRUE)</f>
        <v>左</v>
      </c>
      <c r="BF20" s="3" t="str">
        <f>VLOOKUP(BD20,$A$2:$C$61,3,TRUE)</f>
        <v>夜</v>
      </c>
      <c r="BH20" s="3">
        <f ca="1" t="shared" si="22"/>
        <v>0.6377404589357099</v>
      </c>
      <c r="BI20" s="3">
        <f t="shared" si="23"/>
        <v>44</v>
      </c>
      <c r="BJ20" s="3" t="str">
        <f>VLOOKUP(BI20,$A$2:$B$61,2,TRUE)</f>
        <v>友</v>
      </c>
      <c r="BK20" s="3" t="str">
        <f>VLOOKUP(BI20,$A$2:$C$61,3,TRUE)</f>
        <v>新</v>
      </c>
    </row>
    <row r="21" spans="1:63" ht="13.5">
      <c r="A21" s="3">
        <v>20</v>
      </c>
      <c r="B21" s="3" t="s">
        <v>25</v>
      </c>
      <c r="C21" s="3" t="s">
        <v>86</v>
      </c>
      <c r="E21" s="3">
        <f ca="1" t="shared" si="0"/>
        <v>0.06890579770010774</v>
      </c>
      <c r="F21" s="3">
        <f t="shared" si="1"/>
        <v>4</v>
      </c>
      <c r="G21" s="3" t="str">
        <f>VLOOKUP(F21,$A$2:$B$61,2,TRUE)</f>
        <v>二</v>
      </c>
      <c r="H21" s="3" t="str">
        <f>VLOOKUP(F21,$A$2:$C$61,3,TRUE)</f>
        <v>話</v>
      </c>
      <c r="J21" s="3">
        <f ca="1" t="shared" si="2"/>
        <v>0.10116082946714133</v>
      </c>
      <c r="K21" s="3">
        <f t="shared" si="3"/>
        <v>6</v>
      </c>
      <c r="L21" s="3" t="str">
        <f>VLOOKUP(K21,$A$2:$B$61,2,TRUE)</f>
        <v>四</v>
      </c>
      <c r="M21" s="3" t="str">
        <f>VLOOKUP(K21,$A$2:$C$61,3,TRUE)</f>
        <v>聞</v>
      </c>
      <c r="O21" s="3">
        <f ca="1" t="shared" si="4"/>
        <v>0.5368241373428468</v>
      </c>
      <c r="P21" s="3">
        <f t="shared" si="5"/>
        <v>29</v>
      </c>
      <c r="Q21" s="3" t="str">
        <f>VLOOKUP(P21,$A$2:$B$61,2,TRUE)</f>
        <v>小</v>
      </c>
      <c r="R21" s="3" t="str">
        <f>VLOOKUP(P21,$A$2:$C$61,3,TRUE)</f>
        <v>紙</v>
      </c>
      <c r="T21" s="3">
        <f ca="1" t="shared" si="6"/>
        <v>0.5105529831131825</v>
      </c>
      <c r="U21" s="3">
        <f t="shared" si="7"/>
        <v>31</v>
      </c>
      <c r="V21" s="3" t="str">
        <f>VLOOKUP(U21,$A$2:$B$61,2,TRUE)</f>
        <v>中</v>
      </c>
      <c r="W21" s="3" t="str">
        <f>VLOOKUP(U21,$A$2:$C$61,3,TRUE)</f>
        <v>朝</v>
      </c>
      <c r="Y21" s="3">
        <f ca="1" t="shared" si="8"/>
        <v>0.8457444421145137</v>
      </c>
      <c r="Z21" s="3">
        <f t="shared" si="9"/>
        <v>51</v>
      </c>
      <c r="AA21" s="3" t="str">
        <f>VLOOKUP(Z21,$A$2:$B$61,2,TRUE)</f>
        <v>間</v>
      </c>
      <c r="AB21" s="3" t="str">
        <f>VLOOKUP(Z21,$A$2:$C$61,3,TRUE)</f>
        <v>歩</v>
      </c>
      <c r="AD21" s="3">
        <f ca="1" t="shared" si="10"/>
        <v>0.8626509532511327</v>
      </c>
      <c r="AE21" s="3">
        <f t="shared" si="11"/>
        <v>50</v>
      </c>
      <c r="AF21" s="3" t="str">
        <f>VLOOKUP(AE21,$A$2:$B$61,2,TRUE)</f>
        <v>時</v>
      </c>
      <c r="AG21" s="3" t="str">
        <f>VLOOKUP(AE21,$A$2:$C$61,3,TRUE)</f>
        <v>思</v>
      </c>
      <c r="AI21" s="3">
        <f ca="1" t="shared" si="12"/>
        <v>0.9840714317075574</v>
      </c>
      <c r="AJ21" s="3">
        <f t="shared" si="13"/>
        <v>60</v>
      </c>
      <c r="AK21" s="3" t="str">
        <f>VLOOKUP(AJ21,$A$2:$B$61,2,TRUE)</f>
        <v>車</v>
      </c>
      <c r="AL21" s="3" t="str">
        <f>VLOOKUP(AJ21,$A$2:$C$61,3,TRUE)</f>
        <v>駅</v>
      </c>
      <c r="AN21" s="3">
        <f ca="1" t="shared" si="14"/>
        <v>0.3573382742376454</v>
      </c>
      <c r="AO21" s="3">
        <f t="shared" si="15"/>
        <v>19</v>
      </c>
      <c r="AP21" s="3" t="str">
        <f>VLOOKUP(AO21,$A$2:$B$61,2,TRUE)</f>
        <v>百</v>
      </c>
      <c r="AQ21" s="3" t="str">
        <f>VLOOKUP(AO21,$A$2:$C$61,3,TRUE)</f>
        <v>長</v>
      </c>
      <c r="AS21" s="3">
        <f ca="1" t="shared" si="16"/>
        <v>0.4287945105493131</v>
      </c>
      <c r="AT21" s="3">
        <f t="shared" si="17"/>
        <v>19</v>
      </c>
      <c r="AU21" s="3" t="str">
        <f>VLOOKUP(AT21,$A$2:$B$61,2,TRUE)</f>
        <v>百</v>
      </c>
      <c r="AV21" s="3" t="str">
        <f>VLOOKUP(AT21,$A$2:$C$61,3,TRUE)</f>
        <v>長</v>
      </c>
      <c r="AX21" s="3">
        <f ca="1" t="shared" si="18"/>
        <v>0.33685231619999745</v>
      </c>
      <c r="AY21" s="3">
        <f t="shared" si="19"/>
        <v>28</v>
      </c>
      <c r="AZ21" s="3" t="str">
        <f>VLOOKUP(AY21,$A$2:$B$61,2,TRUE)</f>
        <v>大</v>
      </c>
      <c r="BA21" s="3" t="str">
        <f>VLOOKUP(AY21,$A$2:$C$61,3,TRUE)</f>
        <v>赤</v>
      </c>
      <c r="BC21" s="3">
        <f ca="1" t="shared" si="20"/>
        <v>0.5235887025162043</v>
      </c>
      <c r="BD21" s="3">
        <f t="shared" si="21"/>
        <v>27</v>
      </c>
      <c r="BE21" s="3" t="str">
        <f>VLOOKUP(BD21,$A$2:$B$61,2,TRUE)</f>
        <v>今</v>
      </c>
      <c r="BF21" s="3" t="str">
        <f>VLOOKUP(BD21,$A$2:$C$61,3,TRUE)</f>
        <v>花</v>
      </c>
      <c r="BH21" s="3">
        <f ca="1" t="shared" si="22"/>
        <v>0.3680478091332333</v>
      </c>
      <c r="BI21" s="3">
        <f t="shared" si="23"/>
        <v>23</v>
      </c>
      <c r="BJ21" s="3" t="str">
        <f>VLOOKUP(BI21,$A$2:$B$61,2,TRUE)</f>
        <v>行</v>
      </c>
      <c r="BK21" s="3" t="str">
        <f>VLOOKUP(BI21,$A$2:$C$61,3,TRUE)</f>
        <v>手</v>
      </c>
    </row>
    <row r="22" spans="1:63" ht="13.5">
      <c r="A22" s="3">
        <v>21</v>
      </c>
      <c r="B22" s="3" t="s">
        <v>26</v>
      </c>
      <c r="C22" s="3" t="s">
        <v>87</v>
      </c>
      <c r="E22" s="3">
        <f ca="1" t="shared" si="0"/>
        <v>0.43495240763768006</v>
      </c>
      <c r="F22" s="3">
        <f t="shared" si="1"/>
        <v>23</v>
      </c>
      <c r="G22" s="3" t="str">
        <f>VLOOKUP(F22,$A$2:$B$61,2,TRUE)</f>
        <v>行</v>
      </c>
      <c r="H22" s="3" t="str">
        <f>VLOOKUP(F22,$A$2:$C$61,3,TRUE)</f>
        <v>手</v>
      </c>
      <c r="J22" s="3">
        <f ca="1" t="shared" si="2"/>
        <v>0.29488566667814825</v>
      </c>
      <c r="K22" s="3">
        <f t="shared" si="3"/>
        <v>18</v>
      </c>
      <c r="L22" s="3" t="str">
        <f>VLOOKUP(K22,$A$2:$B$61,2,TRUE)</f>
        <v>土</v>
      </c>
      <c r="M22" s="3" t="str">
        <f>VLOOKUP(K22,$A$2:$C$61,3,TRUE)</f>
        <v>北</v>
      </c>
      <c r="O22" s="3">
        <f ca="1" t="shared" si="4"/>
        <v>0.271853468469073</v>
      </c>
      <c r="P22" s="3">
        <f t="shared" si="5"/>
        <v>14</v>
      </c>
      <c r="Q22" s="3" t="str">
        <f>VLOOKUP(P22,$A$2:$B$61,2,TRUE)</f>
        <v>火</v>
      </c>
      <c r="R22" s="3" t="str">
        <f>VLOOKUP(P22,$A$2:$C$61,3,TRUE)</f>
        <v>雨</v>
      </c>
      <c r="T22" s="3">
        <f ca="1" t="shared" si="6"/>
        <v>0.5047365926103702</v>
      </c>
      <c r="U22" s="3">
        <f t="shared" si="7"/>
        <v>28</v>
      </c>
      <c r="V22" s="3" t="str">
        <f>VLOOKUP(U22,$A$2:$B$61,2,TRUE)</f>
        <v>大</v>
      </c>
      <c r="W22" s="3" t="str">
        <f>VLOOKUP(U22,$A$2:$C$61,3,TRUE)</f>
        <v>赤</v>
      </c>
      <c r="Y22" s="3">
        <f ca="1" t="shared" si="8"/>
        <v>0.9300918461345458</v>
      </c>
      <c r="Z22" s="3">
        <f t="shared" si="9"/>
        <v>57</v>
      </c>
      <c r="AA22" s="3" t="str">
        <f>VLOOKUP(Z22,$A$2:$B$61,2,TRUE)</f>
        <v>後</v>
      </c>
      <c r="AB22" s="3" t="str">
        <f>VLOOKUP(Z22,$A$2:$C$61,3,TRUE)</f>
        <v>耳</v>
      </c>
      <c r="AD22" s="3">
        <f ca="1" t="shared" si="10"/>
        <v>0.8114813730136219</v>
      </c>
      <c r="AE22" s="3">
        <f t="shared" si="11"/>
        <v>45</v>
      </c>
      <c r="AF22" s="3" t="str">
        <f>VLOOKUP(AE22,$A$2:$B$61,2,TRUE)</f>
        <v>先</v>
      </c>
      <c r="AG22" s="3" t="str">
        <f>VLOOKUP(AE22,$A$2:$C$61,3,TRUE)</f>
        <v>広</v>
      </c>
      <c r="AI22" s="3">
        <f ca="1" t="shared" si="12"/>
        <v>0.9696835703924511</v>
      </c>
      <c r="AJ22" s="3">
        <f t="shared" si="13"/>
        <v>58</v>
      </c>
      <c r="AK22" s="3" t="str">
        <f>VLOOKUP(AJ22,$A$2:$B$61,2,TRUE)</f>
        <v>午</v>
      </c>
      <c r="AL22" s="3" t="str">
        <f>VLOOKUP(AJ22,$A$2:$C$61,3,TRUE)</f>
        <v>銀</v>
      </c>
      <c r="AN22" s="3">
        <f ca="1" t="shared" si="14"/>
        <v>0.8751775017305017</v>
      </c>
      <c r="AO22" s="3">
        <f t="shared" si="15"/>
        <v>48</v>
      </c>
      <c r="AP22" s="3" t="str">
        <f>VLOOKUP(AO22,$A$2:$B$61,2,TRUE)</f>
        <v>校</v>
      </c>
      <c r="AQ22" s="3" t="str">
        <f>VLOOKUP(AO22,$A$2:$C$61,3,TRUE)</f>
        <v>知</v>
      </c>
      <c r="AS22" s="3">
        <f ca="1" t="shared" si="16"/>
        <v>0.8416646148755055</v>
      </c>
      <c r="AT22" s="3">
        <f t="shared" si="17"/>
        <v>54</v>
      </c>
      <c r="AU22" s="3" t="str">
        <f>VLOOKUP(AT22,$A$2:$B$61,2,TRUE)</f>
        <v>毎</v>
      </c>
      <c r="AV22" s="3" t="str">
        <f>VLOOKUP(AT22,$A$2:$C$61,3,TRUE)</f>
        <v>空</v>
      </c>
      <c r="AX22" s="3">
        <f ca="1" t="shared" si="18"/>
        <v>0.07745435714530036</v>
      </c>
      <c r="AY22" s="3">
        <f t="shared" si="19"/>
        <v>5</v>
      </c>
      <c r="AZ22" s="3" t="str">
        <f>VLOOKUP(AY22,$A$2:$B$61,2,TRUE)</f>
        <v>三</v>
      </c>
      <c r="BA22" s="3" t="str">
        <f>VLOOKUP(AY22,$A$2:$C$61,3,TRUE)</f>
        <v>食</v>
      </c>
      <c r="BC22" s="3">
        <f ca="1" t="shared" si="20"/>
        <v>0.43577784396083463</v>
      </c>
      <c r="BD22" s="3">
        <f t="shared" si="21"/>
        <v>19</v>
      </c>
      <c r="BE22" s="3" t="str">
        <f>VLOOKUP(BD22,$A$2:$B$61,2,TRUE)</f>
        <v>百</v>
      </c>
      <c r="BF22" s="3" t="str">
        <f>VLOOKUP(BD22,$A$2:$C$61,3,TRUE)</f>
        <v>長</v>
      </c>
      <c r="BH22" s="3">
        <f ca="1" t="shared" si="22"/>
        <v>0.6659583602384216</v>
      </c>
      <c r="BI22" s="3">
        <f t="shared" si="23"/>
        <v>46</v>
      </c>
      <c r="BJ22" s="3" t="str">
        <f>VLOOKUP(BI22,$A$2:$B$61,2,TRUE)</f>
        <v>生</v>
      </c>
      <c r="BK22" s="3" t="str">
        <f>VLOOKUP(BI22,$A$2:$C$61,3,TRUE)</f>
        <v>安</v>
      </c>
    </row>
    <row r="23" spans="1:63" ht="13.5">
      <c r="A23" s="3">
        <v>22</v>
      </c>
      <c r="B23" s="3" t="s">
        <v>27</v>
      </c>
      <c r="C23" s="3" t="s">
        <v>88</v>
      </c>
      <c r="E23" s="3">
        <f ca="1" t="shared" si="0"/>
        <v>0.6127407232284325</v>
      </c>
      <c r="F23" s="3">
        <f t="shared" si="1"/>
        <v>35</v>
      </c>
      <c r="G23" s="3" t="str">
        <f>VLOOKUP(F23,$A$2:$B$61,2,TRUE)</f>
        <v>山</v>
      </c>
      <c r="H23" s="3" t="str">
        <f>VLOOKUP(F23,$A$2:$C$61,3,TRUE)</f>
        <v>私</v>
      </c>
      <c r="J23" s="3">
        <f ca="1" t="shared" si="2"/>
        <v>0.5258079238040068</v>
      </c>
      <c r="K23" s="3">
        <f t="shared" si="3"/>
        <v>32</v>
      </c>
      <c r="L23" s="3" t="str">
        <f>VLOOKUP(K23,$A$2:$B$61,2,TRUE)</f>
        <v>下</v>
      </c>
      <c r="M23" s="3" t="str">
        <f>VLOOKUP(K23,$A$2:$C$61,3,TRUE)</f>
        <v>昼</v>
      </c>
      <c r="O23" s="3">
        <f ca="1" t="shared" si="4"/>
        <v>0.6276568063318231</v>
      </c>
      <c r="P23" s="3">
        <f t="shared" si="5"/>
        <v>37</v>
      </c>
      <c r="Q23" s="3" t="str">
        <f>VLOOKUP(P23,$A$2:$B$61,2,TRUE)</f>
        <v>白</v>
      </c>
      <c r="R23" s="3" t="str">
        <f>VLOOKUP(P23,$A$2:$C$61,3,TRUE)</f>
        <v>会</v>
      </c>
      <c r="T23" s="3">
        <f ca="1" t="shared" si="6"/>
        <v>0.80126879415175</v>
      </c>
      <c r="U23" s="3">
        <f t="shared" si="7"/>
        <v>51</v>
      </c>
      <c r="V23" s="3" t="str">
        <f>VLOOKUP(U23,$A$2:$B$61,2,TRUE)</f>
        <v>間</v>
      </c>
      <c r="W23" s="3" t="str">
        <f>VLOOKUP(U23,$A$2:$C$61,3,TRUE)</f>
        <v>歩</v>
      </c>
      <c r="Y23" s="3">
        <f ca="1" t="shared" si="8"/>
        <v>0.24160506441764745</v>
      </c>
      <c r="Z23" s="3">
        <f t="shared" si="9"/>
        <v>16</v>
      </c>
      <c r="AA23" s="3" t="str">
        <f>VLOOKUP(Z23,$A$2:$B$61,2,TRUE)</f>
        <v>木</v>
      </c>
      <c r="AB23" s="3" t="str">
        <f>VLOOKUP(Z23,$A$2:$C$61,3,TRUE)</f>
        <v>西</v>
      </c>
      <c r="AD23" s="3">
        <f ca="1" t="shared" si="10"/>
        <v>0.18223643391281885</v>
      </c>
      <c r="AE23" s="3">
        <f t="shared" si="11"/>
        <v>13</v>
      </c>
      <c r="AF23" s="3" t="str">
        <f>VLOOKUP(AE23,$A$2:$B$61,2,TRUE)</f>
        <v>月</v>
      </c>
      <c r="AG23" s="3" t="str">
        <f>VLOOKUP(AE23,$A$2:$C$61,3,TRUE)</f>
        <v>出</v>
      </c>
      <c r="AI23" s="3">
        <f ca="1" t="shared" si="12"/>
        <v>0.7200915301786637</v>
      </c>
      <c r="AJ23" s="3">
        <f t="shared" si="13"/>
        <v>45</v>
      </c>
      <c r="AK23" s="3" t="str">
        <f>VLOOKUP(AJ23,$A$2:$B$61,2,TRUE)</f>
        <v>先</v>
      </c>
      <c r="AL23" s="3" t="str">
        <f>VLOOKUP(AJ23,$A$2:$C$61,3,TRUE)</f>
        <v>広</v>
      </c>
      <c r="AN23" s="3">
        <f ca="1" t="shared" si="14"/>
        <v>0.6297806007374955</v>
      </c>
      <c r="AO23" s="3">
        <f t="shared" si="15"/>
        <v>34</v>
      </c>
      <c r="AP23" s="3" t="str">
        <f>VLOOKUP(AO23,$A$2:$B$61,2,TRUE)</f>
        <v>左</v>
      </c>
      <c r="AQ23" s="3" t="str">
        <f>VLOOKUP(AO23,$A$2:$C$61,3,TRUE)</f>
        <v>夜</v>
      </c>
      <c r="AS23" s="3">
        <f ca="1" t="shared" si="16"/>
        <v>0.4418535581399583</v>
      </c>
      <c r="AT23" s="3">
        <f t="shared" si="17"/>
        <v>21</v>
      </c>
      <c r="AU23" s="3" t="str">
        <f>VLOOKUP(AT23,$A$2:$B$61,2,TRUE)</f>
        <v>万</v>
      </c>
      <c r="AV23" s="3" t="str">
        <f>VLOOKUP(AT23,$A$2:$C$61,3,TRUE)</f>
        <v>口</v>
      </c>
      <c r="AX23" s="3">
        <f ca="1" t="shared" si="18"/>
        <v>0.9539530424877682</v>
      </c>
      <c r="AY23" s="3">
        <f t="shared" si="19"/>
        <v>57</v>
      </c>
      <c r="AZ23" s="3" t="str">
        <f>VLOOKUP(AY23,$A$2:$B$61,2,TRUE)</f>
        <v>後</v>
      </c>
      <c r="BA23" s="3" t="str">
        <f>VLOOKUP(AY23,$A$2:$C$61,3,TRUE)</f>
        <v>耳</v>
      </c>
      <c r="BC23" s="3">
        <f ca="1" t="shared" si="20"/>
        <v>0.640943909921174</v>
      </c>
      <c r="BD23" s="3">
        <f t="shared" si="21"/>
        <v>36</v>
      </c>
      <c r="BE23" s="3" t="str">
        <f>VLOOKUP(BD23,$A$2:$B$61,2,TRUE)</f>
        <v>川</v>
      </c>
      <c r="BF23" s="3" t="str">
        <f>VLOOKUP(BD23,$A$2:$C$61,3,TRUE)</f>
        <v>家</v>
      </c>
      <c r="BH23" s="3">
        <f ca="1" t="shared" si="22"/>
        <v>0.08155974970037372</v>
      </c>
      <c r="BI23" s="3">
        <f t="shared" si="23"/>
        <v>4</v>
      </c>
      <c r="BJ23" s="3" t="str">
        <f>VLOOKUP(BI23,$A$2:$B$61,2,TRUE)</f>
        <v>二</v>
      </c>
      <c r="BK23" s="3" t="str">
        <f>VLOOKUP(BI23,$A$2:$C$61,3,TRUE)</f>
        <v>話</v>
      </c>
    </row>
    <row r="24" spans="1:63" ht="13.5">
      <c r="A24" s="3">
        <v>23</v>
      </c>
      <c r="B24" s="3" t="s">
        <v>28</v>
      </c>
      <c r="C24" s="3" t="s">
        <v>89</v>
      </c>
      <c r="E24" s="3">
        <f ca="1" t="shared" si="0"/>
        <v>0.15849201455181872</v>
      </c>
      <c r="F24" s="3">
        <f t="shared" si="1"/>
        <v>11</v>
      </c>
      <c r="G24" s="3" t="str">
        <f>VLOOKUP(F24,$A$2:$B$61,2,TRUE)</f>
        <v>九</v>
      </c>
      <c r="H24" s="3" t="str">
        <f>VLOOKUP(F24,$A$2:$C$61,3,TRUE)</f>
        <v>語</v>
      </c>
      <c r="J24" s="3">
        <f ca="1" t="shared" si="2"/>
        <v>0.5400099023968794</v>
      </c>
      <c r="K24" s="3">
        <f t="shared" si="3"/>
        <v>34</v>
      </c>
      <c r="L24" s="3" t="str">
        <f>VLOOKUP(K24,$A$2:$B$61,2,TRUE)</f>
        <v>左</v>
      </c>
      <c r="M24" s="3" t="str">
        <f>VLOOKUP(K24,$A$2:$C$61,3,TRUE)</f>
        <v>夜</v>
      </c>
      <c r="O24" s="3">
        <f ca="1" t="shared" si="4"/>
        <v>0.2888620110857003</v>
      </c>
      <c r="P24" s="3">
        <f t="shared" si="5"/>
        <v>15</v>
      </c>
      <c r="Q24" s="3" t="str">
        <f>VLOOKUP(P24,$A$2:$B$61,2,TRUE)</f>
        <v>水</v>
      </c>
      <c r="R24" s="3" t="str">
        <f>VLOOKUP(P24,$A$2:$C$61,3,TRUE)</f>
        <v>東</v>
      </c>
      <c r="T24" s="3">
        <f ca="1" t="shared" si="6"/>
        <v>0.7729718041350928</v>
      </c>
      <c r="U24" s="3">
        <f t="shared" si="7"/>
        <v>49</v>
      </c>
      <c r="V24" s="3" t="str">
        <f>VLOOKUP(U24,$A$2:$B$61,2,TRUE)</f>
        <v>何</v>
      </c>
      <c r="W24" s="3" t="str">
        <f>VLOOKUP(U24,$A$2:$C$61,3,TRUE)</f>
        <v>言</v>
      </c>
      <c r="Y24" s="3">
        <f ca="1" t="shared" si="8"/>
        <v>0.5356022696374145</v>
      </c>
      <c r="Z24" s="3">
        <f t="shared" si="9"/>
        <v>36</v>
      </c>
      <c r="AA24" s="3" t="str">
        <f>VLOOKUP(Z24,$A$2:$B$61,2,TRUE)</f>
        <v>川</v>
      </c>
      <c r="AB24" s="3" t="str">
        <f>VLOOKUP(Z24,$A$2:$C$61,3,TRUE)</f>
        <v>家</v>
      </c>
      <c r="AD24" s="3">
        <f ca="1" t="shared" si="10"/>
        <v>0.5360306046530203</v>
      </c>
      <c r="AE24" s="3">
        <f t="shared" si="11"/>
        <v>33</v>
      </c>
      <c r="AF24" s="3" t="str">
        <f>VLOOKUP(AE24,$A$2:$B$61,2,TRUE)</f>
        <v>右</v>
      </c>
      <c r="AG24" s="3" t="str">
        <f>VLOOKUP(AE24,$A$2:$C$61,3,TRUE)</f>
        <v>夕</v>
      </c>
      <c r="AI24" s="3">
        <f ca="1" t="shared" si="12"/>
        <v>0.35241108845653746</v>
      </c>
      <c r="AJ24" s="3">
        <f t="shared" si="13"/>
        <v>23</v>
      </c>
      <c r="AK24" s="3" t="str">
        <f>VLOOKUP(AJ24,$A$2:$B$61,2,TRUE)</f>
        <v>行</v>
      </c>
      <c r="AL24" s="3" t="str">
        <f>VLOOKUP(AJ24,$A$2:$C$61,3,TRUE)</f>
        <v>手</v>
      </c>
      <c r="AN24" s="3">
        <f ca="1" t="shared" si="14"/>
        <v>0.5147921785834921</v>
      </c>
      <c r="AO24" s="3">
        <f t="shared" si="15"/>
        <v>27</v>
      </c>
      <c r="AP24" s="3" t="str">
        <f>VLOOKUP(AO24,$A$2:$B$61,2,TRUE)</f>
        <v>今</v>
      </c>
      <c r="AQ24" s="3" t="str">
        <f>VLOOKUP(AO24,$A$2:$C$61,3,TRUE)</f>
        <v>花</v>
      </c>
      <c r="AS24" s="3">
        <f ca="1" t="shared" si="16"/>
        <v>0.31907614025407227</v>
      </c>
      <c r="AT24" s="3">
        <f t="shared" si="17"/>
        <v>10</v>
      </c>
      <c r="AU24" s="3" t="str">
        <f>VLOOKUP(AT24,$A$2:$B$61,2,TRUE)</f>
        <v>八</v>
      </c>
      <c r="AV24" s="3" t="str">
        <f>VLOOKUP(AT24,$A$2:$C$61,3,TRUE)</f>
        <v>外</v>
      </c>
      <c r="AX24" s="3">
        <f ca="1" t="shared" si="18"/>
        <v>0.3607578009734766</v>
      </c>
      <c r="AY24" s="3">
        <f t="shared" si="19"/>
        <v>31</v>
      </c>
      <c r="AZ24" s="3" t="str">
        <f>VLOOKUP(AY24,$A$2:$B$61,2,TRUE)</f>
        <v>中</v>
      </c>
      <c r="BA24" s="3" t="str">
        <f>VLOOKUP(AY24,$A$2:$C$61,3,TRUE)</f>
        <v>朝</v>
      </c>
      <c r="BC24" s="3">
        <f ca="1" t="shared" si="20"/>
        <v>0.048955204626604854</v>
      </c>
      <c r="BD24" s="3">
        <f t="shared" si="21"/>
        <v>2</v>
      </c>
      <c r="BE24" s="3" t="str">
        <f>VLOOKUP(BD24,$A$2:$B$61,2,TRUE)</f>
        <v>日</v>
      </c>
      <c r="BF24" s="3" t="str">
        <f>VLOOKUP(BD24,$A$2:$C$61,3,TRUE)</f>
        <v>気</v>
      </c>
      <c r="BH24" s="3">
        <f ca="1" t="shared" si="22"/>
        <v>0.34199058682538186</v>
      </c>
      <c r="BI24" s="3">
        <f t="shared" si="23"/>
        <v>20</v>
      </c>
      <c r="BJ24" s="3" t="str">
        <f>VLOOKUP(BI24,$A$2:$B$61,2,TRUE)</f>
        <v>千</v>
      </c>
      <c r="BK24" s="3" t="str">
        <f>VLOOKUP(BI24,$A$2:$C$61,3,TRUE)</f>
        <v>高</v>
      </c>
    </row>
    <row r="25" spans="1:63" ht="13.5">
      <c r="A25" s="3">
        <v>24</v>
      </c>
      <c r="B25" s="3" t="s">
        <v>29</v>
      </c>
      <c r="C25" s="3" t="s">
        <v>90</v>
      </c>
      <c r="E25" s="3">
        <f ca="1" t="shared" si="0"/>
        <v>0.2722284736145979</v>
      </c>
      <c r="F25" s="3">
        <f t="shared" si="1"/>
        <v>17</v>
      </c>
      <c r="G25" s="3" t="str">
        <f>VLOOKUP(F25,$A$2:$B$61,2,TRUE)</f>
        <v>金</v>
      </c>
      <c r="H25" s="3" t="str">
        <f>VLOOKUP(F25,$A$2:$C$61,3,TRUE)</f>
        <v>南</v>
      </c>
      <c r="J25" s="3">
        <f ca="1" t="shared" si="2"/>
        <v>0.4951176805487487</v>
      </c>
      <c r="K25" s="3">
        <f t="shared" si="3"/>
        <v>28</v>
      </c>
      <c r="L25" s="3" t="str">
        <f>VLOOKUP(K25,$A$2:$B$61,2,TRUE)</f>
        <v>大</v>
      </c>
      <c r="M25" s="3" t="str">
        <f>VLOOKUP(K25,$A$2:$C$61,3,TRUE)</f>
        <v>赤</v>
      </c>
      <c r="O25" s="3">
        <f ca="1" t="shared" si="4"/>
        <v>0.8918261641118423</v>
      </c>
      <c r="P25" s="3">
        <f t="shared" si="5"/>
        <v>53</v>
      </c>
      <c r="Q25" s="3" t="str">
        <f>VLOOKUP(P25,$A$2:$B$61,2,TRUE)</f>
        <v>半</v>
      </c>
      <c r="R25" s="3" t="str">
        <f>VLOOKUP(P25,$A$2:$C$61,3,TRUE)</f>
        <v>住</v>
      </c>
      <c r="T25" s="3">
        <f ca="1" t="shared" si="6"/>
        <v>0.09811206776708947</v>
      </c>
      <c r="U25" s="3">
        <f t="shared" si="7"/>
        <v>6</v>
      </c>
      <c r="V25" s="3" t="str">
        <f>VLOOKUP(U25,$A$2:$B$61,2,TRUE)</f>
        <v>四</v>
      </c>
      <c r="W25" s="3" t="str">
        <f>VLOOKUP(U25,$A$2:$C$61,3,TRUE)</f>
        <v>聞</v>
      </c>
      <c r="Y25" s="3">
        <f ca="1" t="shared" si="8"/>
        <v>0.3996284771983609</v>
      </c>
      <c r="Z25" s="3">
        <f t="shared" si="9"/>
        <v>28</v>
      </c>
      <c r="AA25" s="3" t="str">
        <f>VLOOKUP(Z25,$A$2:$B$61,2,TRUE)</f>
        <v>大</v>
      </c>
      <c r="AB25" s="3" t="str">
        <f>VLOOKUP(Z25,$A$2:$C$61,3,TRUE)</f>
        <v>赤</v>
      </c>
      <c r="AD25" s="3">
        <f ca="1" t="shared" si="10"/>
        <v>0.0577761688059919</v>
      </c>
      <c r="AE25" s="3">
        <f t="shared" si="11"/>
        <v>2</v>
      </c>
      <c r="AF25" s="3" t="str">
        <f>VLOOKUP(AE25,$A$2:$B$61,2,TRUE)</f>
        <v>日</v>
      </c>
      <c r="AG25" s="3" t="str">
        <f>VLOOKUP(AE25,$A$2:$C$61,3,TRUE)</f>
        <v>気</v>
      </c>
      <c r="AI25" s="3">
        <f ca="1" t="shared" si="12"/>
        <v>0.36572785512518724</v>
      </c>
      <c r="AJ25" s="3">
        <f t="shared" si="13"/>
        <v>25</v>
      </c>
      <c r="AK25" s="3" t="str">
        <f>VLOOKUP(AJ25,$A$2:$B$61,2,TRUE)</f>
        <v>休</v>
      </c>
      <c r="AL25" s="3" t="str">
        <f>VLOOKUP(AJ25,$A$2:$C$61,3,TRUE)</f>
        <v>近</v>
      </c>
      <c r="AN25" s="3">
        <f ca="1" t="shared" si="14"/>
        <v>0.988137052495353</v>
      </c>
      <c r="AO25" s="3">
        <f t="shared" si="15"/>
        <v>59</v>
      </c>
      <c r="AP25" s="3" t="str">
        <f>VLOOKUP(AO25,$A$2:$B$61,2,TRUE)</f>
        <v>名</v>
      </c>
      <c r="AQ25" s="3" t="str">
        <f>VLOOKUP(AO25,$A$2:$C$61,3,TRUE)</f>
        <v>道</v>
      </c>
      <c r="AS25" s="3">
        <f ca="1" t="shared" si="16"/>
        <v>0.05152974558421075</v>
      </c>
      <c r="AT25" s="3">
        <f t="shared" si="17"/>
        <v>3</v>
      </c>
      <c r="AU25" s="3" t="str">
        <f>VLOOKUP(AT25,$A$2:$B$61,2,TRUE)</f>
        <v>一</v>
      </c>
      <c r="AV25" s="3" t="str">
        <f>VLOOKUP(AT25,$A$2:$C$61,3,TRUE)</f>
        <v>電</v>
      </c>
      <c r="AX25" s="3">
        <f ca="1" t="shared" si="18"/>
        <v>0.9745469111661682</v>
      </c>
      <c r="AY25" s="3">
        <f t="shared" si="19"/>
        <v>59</v>
      </c>
      <c r="AZ25" s="3" t="str">
        <f>VLOOKUP(AY25,$A$2:$B$61,2,TRUE)</f>
        <v>名</v>
      </c>
      <c r="BA25" s="3" t="str">
        <f>VLOOKUP(AY25,$A$2:$C$61,3,TRUE)</f>
        <v>道</v>
      </c>
      <c r="BC25" s="3">
        <f ca="1" t="shared" si="20"/>
        <v>0.9089944758250816</v>
      </c>
      <c r="BD25" s="3">
        <f t="shared" si="21"/>
        <v>53</v>
      </c>
      <c r="BE25" s="3" t="str">
        <f>VLOOKUP(BD25,$A$2:$B$61,2,TRUE)</f>
        <v>半</v>
      </c>
      <c r="BF25" s="3" t="str">
        <f>VLOOKUP(BD25,$A$2:$C$61,3,TRUE)</f>
        <v>住</v>
      </c>
      <c r="BH25" s="3">
        <f ca="1" t="shared" si="22"/>
        <v>0.5656607957735424</v>
      </c>
      <c r="BI25" s="3">
        <f t="shared" si="23"/>
        <v>39</v>
      </c>
      <c r="BJ25" s="3" t="str">
        <f>VLOOKUP(BI25,$A$2:$B$61,2,TRUE)</f>
        <v>子</v>
      </c>
      <c r="BK25" s="3" t="str">
        <f>VLOOKUP(BI25,$A$2:$C$61,3,TRUE)</f>
        <v>店</v>
      </c>
    </row>
    <row r="26" spans="1:63" ht="13.5">
      <c r="A26" s="3">
        <v>25</v>
      </c>
      <c r="B26" s="3" t="s">
        <v>30</v>
      </c>
      <c r="C26" s="3" t="s">
        <v>91</v>
      </c>
      <c r="E26" s="3">
        <f ca="1" t="shared" si="0"/>
        <v>0.8620866656535981</v>
      </c>
      <c r="F26" s="3">
        <f t="shared" si="1"/>
        <v>51</v>
      </c>
      <c r="G26" s="3" t="str">
        <f>VLOOKUP(F26,$A$2:$B$61,2,TRUE)</f>
        <v>間</v>
      </c>
      <c r="H26" s="3" t="str">
        <f>VLOOKUP(F26,$A$2:$C$61,3,TRUE)</f>
        <v>歩</v>
      </c>
      <c r="J26" s="3">
        <f ca="1" t="shared" si="2"/>
        <v>0.15798783274730788</v>
      </c>
      <c r="K26" s="3">
        <f t="shared" si="3"/>
        <v>10</v>
      </c>
      <c r="L26" s="3" t="str">
        <f>VLOOKUP(K26,$A$2:$B$61,2,TRUE)</f>
        <v>八</v>
      </c>
      <c r="M26" s="3" t="str">
        <f>VLOOKUP(K26,$A$2:$C$61,3,TRUE)</f>
        <v>外</v>
      </c>
      <c r="O26" s="3">
        <f ca="1" t="shared" si="4"/>
        <v>0.3834415253504109</v>
      </c>
      <c r="P26" s="3">
        <f t="shared" si="5"/>
        <v>20</v>
      </c>
      <c r="Q26" s="3" t="str">
        <f>VLOOKUP(P26,$A$2:$B$61,2,TRUE)</f>
        <v>千</v>
      </c>
      <c r="R26" s="3" t="str">
        <f>VLOOKUP(P26,$A$2:$C$61,3,TRUE)</f>
        <v>高</v>
      </c>
      <c r="T26" s="3">
        <f ca="1" t="shared" si="6"/>
        <v>0.34403274756608715</v>
      </c>
      <c r="U26" s="3">
        <f t="shared" si="7"/>
        <v>18</v>
      </c>
      <c r="V26" s="3" t="str">
        <f>VLOOKUP(U26,$A$2:$B$61,2,TRUE)</f>
        <v>土</v>
      </c>
      <c r="W26" s="3" t="str">
        <f>VLOOKUP(U26,$A$2:$C$61,3,TRUE)</f>
        <v>北</v>
      </c>
      <c r="Y26" s="3">
        <f ca="1" t="shared" si="8"/>
        <v>0.9684076968566728</v>
      </c>
      <c r="Z26" s="3">
        <f t="shared" si="9"/>
        <v>60</v>
      </c>
      <c r="AA26" s="3" t="str">
        <f>VLOOKUP(Z26,$A$2:$B$61,2,TRUE)</f>
        <v>車</v>
      </c>
      <c r="AB26" s="3" t="str">
        <f>VLOOKUP(Z26,$A$2:$C$61,3,TRUE)</f>
        <v>駅</v>
      </c>
      <c r="AD26" s="3">
        <f ca="1" t="shared" si="10"/>
        <v>0.6937433021593913</v>
      </c>
      <c r="AE26" s="3">
        <f t="shared" si="11"/>
        <v>38</v>
      </c>
      <c r="AF26" s="3" t="str">
        <f>VLOOKUP(AE26,$A$2:$B$61,2,TRUE)</f>
        <v>本</v>
      </c>
      <c r="AG26" s="3" t="str">
        <f>VLOOKUP(AE26,$A$2:$C$61,3,TRUE)</f>
        <v>社</v>
      </c>
      <c r="AI26" s="3">
        <f ca="1" t="shared" si="12"/>
        <v>0.3629669467940886</v>
      </c>
      <c r="AJ26" s="3">
        <f t="shared" si="13"/>
        <v>24</v>
      </c>
      <c r="AK26" s="3" t="str">
        <f>VLOOKUP(AJ26,$A$2:$B$61,2,TRUE)</f>
        <v>来</v>
      </c>
      <c r="AL26" s="3" t="str">
        <f>VLOOKUP(AJ26,$A$2:$C$61,3,TRUE)</f>
        <v>足</v>
      </c>
      <c r="AN26" s="3">
        <f ca="1" t="shared" si="14"/>
        <v>0.8839638177190334</v>
      </c>
      <c r="AO26" s="3">
        <f t="shared" si="15"/>
        <v>51</v>
      </c>
      <c r="AP26" s="3" t="str">
        <f>VLOOKUP(AO26,$A$2:$B$61,2,TRUE)</f>
        <v>間</v>
      </c>
      <c r="AQ26" s="3" t="str">
        <f>VLOOKUP(AO26,$A$2:$C$61,3,TRUE)</f>
        <v>歩</v>
      </c>
      <c r="AS26" s="3">
        <f ca="1" t="shared" si="16"/>
        <v>0.9148446656073601</v>
      </c>
      <c r="AT26" s="3">
        <f t="shared" si="17"/>
        <v>56</v>
      </c>
      <c r="AU26" s="3" t="str">
        <f>VLOOKUP(AT26,$A$2:$B$61,2,TRUE)</f>
        <v>前</v>
      </c>
      <c r="AV26" s="3" t="str">
        <f>VLOOKUP(AT26,$A$2:$C$61,3,TRUE)</f>
        <v>魚</v>
      </c>
      <c r="AX26" s="3">
        <f ca="1" t="shared" si="18"/>
        <v>0.0698148009747328</v>
      </c>
      <c r="AY26" s="3">
        <f t="shared" si="19"/>
        <v>4</v>
      </c>
      <c r="AZ26" s="3" t="str">
        <f>VLOOKUP(AY26,$A$2:$B$61,2,TRUE)</f>
        <v>二</v>
      </c>
      <c r="BA26" s="3" t="str">
        <f>VLOOKUP(AY26,$A$2:$C$61,3,TRUE)</f>
        <v>話</v>
      </c>
      <c r="BC26" s="3">
        <f ca="1" t="shared" si="20"/>
        <v>0.18516416175938577</v>
      </c>
      <c r="BD26" s="3">
        <f t="shared" si="21"/>
        <v>7</v>
      </c>
      <c r="BE26" s="3" t="str">
        <f>VLOOKUP(BD26,$A$2:$B$61,2,TRUE)</f>
        <v>五</v>
      </c>
      <c r="BF26" s="3" t="str">
        <f>VLOOKUP(BD26,$A$2:$C$61,3,TRUE)</f>
        <v>書</v>
      </c>
      <c r="BH26" s="3">
        <f ca="1" t="shared" si="22"/>
        <v>0.5824045872853167</v>
      </c>
      <c r="BI26" s="3">
        <f t="shared" si="23"/>
        <v>41</v>
      </c>
      <c r="BJ26" s="3" t="str">
        <f>VLOOKUP(BI26,$A$2:$B$61,2,TRUE)</f>
        <v>女</v>
      </c>
      <c r="BK26" s="3" t="str">
        <f>VLOOKUP(BI26,$A$2:$C$61,3,TRUE)</f>
        <v>多</v>
      </c>
    </row>
    <row r="27" spans="1:63" ht="13.5">
      <c r="A27" s="3">
        <v>26</v>
      </c>
      <c r="B27" s="3" t="s">
        <v>31</v>
      </c>
      <c r="C27" s="3" t="s">
        <v>92</v>
      </c>
      <c r="E27" s="3">
        <f ca="1" t="shared" si="0"/>
        <v>0.18222427274719144</v>
      </c>
      <c r="F27" s="3">
        <f t="shared" si="1"/>
        <v>14</v>
      </c>
      <c r="G27" s="3" t="str">
        <f>VLOOKUP(F27,$A$2:$B$61,2,TRUE)</f>
        <v>火</v>
      </c>
      <c r="H27" s="3" t="str">
        <f>VLOOKUP(F27,$A$2:$C$61,3,TRUE)</f>
        <v>雨</v>
      </c>
      <c r="J27" s="3">
        <f ca="1" t="shared" si="2"/>
        <v>0.33047213680578946</v>
      </c>
      <c r="K27" s="3">
        <f t="shared" si="3"/>
        <v>21</v>
      </c>
      <c r="L27" s="3" t="str">
        <f>VLOOKUP(K27,$A$2:$B$61,2,TRUE)</f>
        <v>万</v>
      </c>
      <c r="M27" s="3" t="str">
        <f>VLOOKUP(K27,$A$2:$C$61,3,TRUE)</f>
        <v>口</v>
      </c>
      <c r="O27" s="3">
        <f ca="1" t="shared" si="4"/>
        <v>0.6031230872636639</v>
      </c>
      <c r="P27" s="3">
        <f t="shared" si="5"/>
        <v>36</v>
      </c>
      <c r="Q27" s="3" t="str">
        <f>VLOOKUP(P27,$A$2:$B$61,2,TRUE)</f>
        <v>川</v>
      </c>
      <c r="R27" s="3" t="str">
        <f>VLOOKUP(P27,$A$2:$C$61,3,TRUE)</f>
        <v>家</v>
      </c>
      <c r="T27" s="3">
        <f ca="1" t="shared" si="6"/>
        <v>0.3699347474854402</v>
      </c>
      <c r="U27" s="3">
        <f t="shared" si="7"/>
        <v>21</v>
      </c>
      <c r="V27" s="3" t="str">
        <f>VLOOKUP(U27,$A$2:$B$61,2,TRUE)</f>
        <v>万</v>
      </c>
      <c r="W27" s="3" t="str">
        <f>VLOOKUP(U27,$A$2:$C$61,3,TRUE)</f>
        <v>口</v>
      </c>
      <c r="Y27" s="3">
        <f ca="1" t="shared" si="8"/>
        <v>0.8253774188778662</v>
      </c>
      <c r="Z27" s="3">
        <f t="shared" si="9"/>
        <v>49</v>
      </c>
      <c r="AA27" s="3" t="str">
        <f>VLOOKUP(Z27,$A$2:$B$61,2,TRUE)</f>
        <v>何</v>
      </c>
      <c r="AB27" s="3" t="str">
        <f>VLOOKUP(Z27,$A$2:$C$61,3,TRUE)</f>
        <v>言</v>
      </c>
      <c r="AD27" s="3">
        <f ca="1" t="shared" si="10"/>
        <v>0.8477081181060413</v>
      </c>
      <c r="AE27" s="3">
        <f t="shared" si="11"/>
        <v>48</v>
      </c>
      <c r="AF27" s="3" t="str">
        <f>VLOOKUP(AE27,$A$2:$B$61,2,TRUE)</f>
        <v>校</v>
      </c>
      <c r="AG27" s="3" t="str">
        <f>VLOOKUP(AE27,$A$2:$C$61,3,TRUE)</f>
        <v>知</v>
      </c>
      <c r="AI27" s="3">
        <f ca="1" t="shared" si="12"/>
        <v>0.7437715977131658</v>
      </c>
      <c r="AJ27" s="3">
        <f t="shared" si="13"/>
        <v>47</v>
      </c>
      <c r="AK27" s="3" t="str">
        <f>VLOOKUP(AJ27,$A$2:$B$61,2,TRUE)</f>
        <v>学</v>
      </c>
      <c r="AL27" s="3" t="str">
        <f>VLOOKUP(AJ27,$A$2:$C$61,3,TRUE)</f>
        <v>立</v>
      </c>
      <c r="AN27" s="3">
        <f ca="1" t="shared" si="14"/>
        <v>0.4508422310817022</v>
      </c>
      <c r="AO27" s="3">
        <f t="shared" si="15"/>
        <v>23</v>
      </c>
      <c r="AP27" s="3" t="str">
        <f>VLOOKUP(AO27,$A$2:$B$61,2,TRUE)</f>
        <v>行</v>
      </c>
      <c r="AQ27" s="3" t="str">
        <f>VLOOKUP(AO27,$A$2:$C$61,3,TRUE)</f>
        <v>手</v>
      </c>
      <c r="AS27" s="3">
        <f ca="1" t="shared" si="16"/>
        <v>0.029323066929749064</v>
      </c>
      <c r="AT27" s="3">
        <f t="shared" si="17"/>
        <v>2</v>
      </c>
      <c r="AU27" s="3" t="str">
        <f>VLOOKUP(AT27,$A$2:$B$61,2,TRUE)</f>
        <v>日</v>
      </c>
      <c r="AV27" s="3" t="str">
        <f>VLOOKUP(AT27,$A$2:$C$61,3,TRUE)</f>
        <v>気</v>
      </c>
      <c r="AX27" s="3">
        <f ca="1" t="shared" si="18"/>
        <v>0.7067466428520774</v>
      </c>
      <c r="AY27" s="3">
        <f t="shared" si="19"/>
        <v>47</v>
      </c>
      <c r="AZ27" s="3" t="str">
        <f>VLOOKUP(AY27,$A$2:$B$61,2,TRUE)</f>
        <v>学</v>
      </c>
      <c r="BA27" s="3" t="str">
        <f>VLOOKUP(AY27,$A$2:$C$61,3,TRUE)</f>
        <v>立</v>
      </c>
      <c r="BC27" s="3">
        <f ca="1" t="shared" si="20"/>
        <v>0.47238103264472997</v>
      </c>
      <c r="BD27" s="3">
        <f t="shared" si="21"/>
        <v>24</v>
      </c>
      <c r="BE27" s="3" t="str">
        <f>VLOOKUP(BD27,$A$2:$B$61,2,TRUE)</f>
        <v>来</v>
      </c>
      <c r="BF27" s="3" t="str">
        <f>VLOOKUP(BD27,$A$2:$C$61,3,TRUE)</f>
        <v>足</v>
      </c>
      <c r="BH27" s="3">
        <f ca="1" t="shared" si="22"/>
        <v>0.1311122825775881</v>
      </c>
      <c r="BI27" s="3">
        <f t="shared" si="23"/>
        <v>9</v>
      </c>
      <c r="BJ27" s="3" t="str">
        <f>VLOOKUP(BI27,$A$2:$B$61,2,TRUE)</f>
        <v>七</v>
      </c>
      <c r="BK27" s="3" t="str">
        <f>VLOOKUP(BI27,$A$2:$C$61,3,TRUE)</f>
        <v>国</v>
      </c>
    </row>
    <row r="28" spans="1:63" ht="13.5">
      <c r="A28" s="3">
        <v>27</v>
      </c>
      <c r="B28" s="3" t="s">
        <v>32</v>
      </c>
      <c r="C28" s="3" t="s">
        <v>93</v>
      </c>
      <c r="E28" s="3">
        <f ca="1" t="shared" si="0"/>
        <v>0.8680638977975228</v>
      </c>
      <c r="F28" s="3">
        <f t="shared" si="1"/>
        <v>53</v>
      </c>
      <c r="G28" s="3" t="str">
        <f>VLOOKUP(F28,$A$2:$B$61,2,TRUE)</f>
        <v>半</v>
      </c>
      <c r="H28" s="3" t="str">
        <f>VLOOKUP(F28,$A$2:$C$61,3,TRUE)</f>
        <v>住</v>
      </c>
      <c r="J28" s="3">
        <f ca="1" t="shared" si="2"/>
        <v>0.38355996296733874</v>
      </c>
      <c r="K28" s="3">
        <f t="shared" si="3"/>
        <v>25</v>
      </c>
      <c r="L28" s="3" t="str">
        <f>VLOOKUP(K28,$A$2:$B$61,2,TRUE)</f>
        <v>休</v>
      </c>
      <c r="M28" s="3" t="str">
        <f>VLOOKUP(K28,$A$2:$C$61,3,TRUE)</f>
        <v>近</v>
      </c>
      <c r="O28" s="3">
        <f ca="1" t="shared" si="4"/>
        <v>0.7353021242028053</v>
      </c>
      <c r="P28" s="3">
        <f t="shared" si="5"/>
        <v>44</v>
      </c>
      <c r="Q28" s="3" t="str">
        <f>VLOOKUP(P28,$A$2:$B$61,2,TRUE)</f>
        <v>友</v>
      </c>
      <c r="R28" s="3" t="str">
        <f>VLOOKUP(P28,$A$2:$C$61,3,TRUE)</f>
        <v>新</v>
      </c>
      <c r="T28" s="3">
        <f ca="1" t="shared" si="6"/>
        <v>0.9493511922162652</v>
      </c>
      <c r="U28" s="3">
        <f t="shared" si="7"/>
        <v>58</v>
      </c>
      <c r="V28" s="3" t="str">
        <f>VLOOKUP(U28,$A$2:$B$61,2,TRUE)</f>
        <v>午</v>
      </c>
      <c r="W28" s="3" t="str">
        <f>VLOOKUP(U28,$A$2:$C$61,3,TRUE)</f>
        <v>銀</v>
      </c>
      <c r="Y28" s="3">
        <f ca="1" t="shared" si="8"/>
        <v>0.3621236321663961</v>
      </c>
      <c r="Z28" s="3">
        <f t="shared" si="9"/>
        <v>26</v>
      </c>
      <c r="AA28" s="3" t="str">
        <f>VLOOKUP(Z28,$A$2:$B$61,2,TRUE)</f>
        <v>見</v>
      </c>
      <c r="AB28" s="3" t="str">
        <f>VLOOKUP(Z28,$A$2:$C$61,3,TRUE)</f>
        <v>有</v>
      </c>
      <c r="AD28" s="3">
        <f ca="1" t="shared" si="10"/>
        <v>0.9158715884345014</v>
      </c>
      <c r="AE28" s="3">
        <f t="shared" si="11"/>
        <v>53</v>
      </c>
      <c r="AF28" s="3" t="str">
        <f>VLOOKUP(AE28,$A$2:$B$61,2,TRUE)</f>
        <v>半</v>
      </c>
      <c r="AG28" s="3" t="str">
        <f>VLOOKUP(AE28,$A$2:$C$61,3,TRUE)</f>
        <v>住</v>
      </c>
      <c r="AI28" s="3">
        <f ca="1" t="shared" si="12"/>
        <v>0.8333931099344429</v>
      </c>
      <c r="AJ28" s="3">
        <f t="shared" si="13"/>
        <v>50</v>
      </c>
      <c r="AK28" s="3" t="str">
        <f>VLOOKUP(AJ28,$A$2:$B$61,2,TRUE)</f>
        <v>時</v>
      </c>
      <c r="AL28" s="3" t="str">
        <f>VLOOKUP(AJ28,$A$2:$C$61,3,TRUE)</f>
        <v>思</v>
      </c>
      <c r="AN28" s="3">
        <f ca="1" t="shared" si="14"/>
        <v>0.2738835724265689</v>
      </c>
      <c r="AO28" s="3">
        <f t="shared" si="15"/>
        <v>14</v>
      </c>
      <c r="AP28" s="3" t="str">
        <f>VLOOKUP(AO28,$A$2:$B$61,2,TRUE)</f>
        <v>火</v>
      </c>
      <c r="AQ28" s="3" t="str">
        <f>VLOOKUP(AO28,$A$2:$C$61,3,TRUE)</f>
        <v>雨</v>
      </c>
      <c r="AS28" s="3">
        <f ca="1" t="shared" si="16"/>
        <v>0.7548616061575346</v>
      </c>
      <c r="AT28" s="3">
        <f t="shared" si="17"/>
        <v>45</v>
      </c>
      <c r="AU28" s="3" t="str">
        <f>VLOOKUP(AT28,$A$2:$B$61,2,TRUE)</f>
        <v>先</v>
      </c>
      <c r="AV28" s="3" t="str">
        <f>VLOOKUP(AT28,$A$2:$C$61,3,TRUE)</f>
        <v>広</v>
      </c>
      <c r="AX28" s="3">
        <f ca="1" t="shared" si="18"/>
        <v>0.04148310112615494</v>
      </c>
      <c r="AY28" s="3">
        <f t="shared" si="19"/>
        <v>2</v>
      </c>
      <c r="AZ28" s="3" t="str">
        <f>VLOOKUP(AY28,$A$2:$B$61,2,TRUE)</f>
        <v>日</v>
      </c>
      <c r="BA28" s="3" t="str">
        <f>VLOOKUP(AY28,$A$2:$C$61,3,TRUE)</f>
        <v>気</v>
      </c>
      <c r="BC28" s="3">
        <f ca="1" t="shared" si="20"/>
        <v>0.5376687007233152</v>
      </c>
      <c r="BD28" s="3">
        <f t="shared" si="21"/>
        <v>30</v>
      </c>
      <c r="BE28" s="3" t="str">
        <f>VLOOKUP(BD28,$A$2:$B$61,2,TRUE)</f>
        <v>上</v>
      </c>
      <c r="BF28" s="3" t="str">
        <f>VLOOKUP(BD28,$A$2:$C$61,3,TRUE)</f>
        <v>買</v>
      </c>
      <c r="BH28" s="3">
        <f ca="1" t="shared" si="22"/>
        <v>0.11345965336413144</v>
      </c>
      <c r="BI28" s="3">
        <f t="shared" si="23"/>
        <v>7</v>
      </c>
      <c r="BJ28" s="3" t="str">
        <f>VLOOKUP(BI28,$A$2:$B$61,2,TRUE)</f>
        <v>五</v>
      </c>
      <c r="BK28" s="3" t="str">
        <f>VLOOKUP(BI28,$A$2:$C$61,3,TRUE)</f>
        <v>書</v>
      </c>
    </row>
    <row r="29" spans="1:63" ht="13.5">
      <c r="A29" s="3">
        <v>28</v>
      </c>
      <c r="B29" s="3" t="s">
        <v>33</v>
      </c>
      <c r="C29" s="3" t="s">
        <v>94</v>
      </c>
      <c r="E29" s="3">
        <f ca="1" t="shared" si="0"/>
        <v>0.35230782254424664</v>
      </c>
      <c r="F29" s="3">
        <f t="shared" si="1"/>
        <v>19</v>
      </c>
      <c r="G29" s="3" t="str">
        <f>VLOOKUP(F29,$A$2:$B$61,2,TRUE)</f>
        <v>百</v>
      </c>
      <c r="H29" s="3" t="str">
        <f>VLOOKUP(F29,$A$2:$C$61,3,TRUE)</f>
        <v>長</v>
      </c>
      <c r="J29" s="3">
        <f ca="1" t="shared" si="2"/>
        <v>0.7632139990402376</v>
      </c>
      <c r="K29" s="3">
        <f t="shared" si="3"/>
        <v>48</v>
      </c>
      <c r="L29" s="3" t="str">
        <f>VLOOKUP(K29,$A$2:$B$61,2,TRUE)</f>
        <v>校</v>
      </c>
      <c r="M29" s="3" t="str">
        <f>VLOOKUP(K29,$A$2:$C$61,3,TRUE)</f>
        <v>知</v>
      </c>
      <c r="O29" s="3">
        <f ca="1" t="shared" si="4"/>
        <v>0.7098825267076565</v>
      </c>
      <c r="P29" s="3">
        <f t="shared" si="5"/>
        <v>43</v>
      </c>
      <c r="Q29" s="3" t="str">
        <f>VLOOKUP(P29,$A$2:$B$61,2,TRUE)</f>
        <v>母</v>
      </c>
      <c r="R29" s="3" t="str">
        <f>VLOOKUP(P29,$A$2:$C$61,3,TRUE)</f>
        <v>古</v>
      </c>
      <c r="T29" s="3">
        <f ca="1" t="shared" si="6"/>
        <v>0.1474862787155633</v>
      </c>
      <c r="U29" s="3">
        <f t="shared" si="7"/>
        <v>9</v>
      </c>
      <c r="V29" s="3" t="str">
        <f>VLOOKUP(U29,$A$2:$B$61,2,TRUE)</f>
        <v>七</v>
      </c>
      <c r="W29" s="3" t="str">
        <f>VLOOKUP(U29,$A$2:$C$61,3,TRUE)</f>
        <v>国</v>
      </c>
      <c r="Y29" s="3">
        <f ca="1" t="shared" si="8"/>
        <v>0.8574319313421812</v>
      </c>
      <c r="Z29" s="3">
        <f t="shared" si="9"/>
        <v>52</v>
      </c>
      <c r="AA29" s="3" t="str">
        <f>VLOOKUP(Z29,$A$2:$B$61,2,TRUE)</f>
        <v>分</v>
      </c>
      <c r="AB29" s="3" t="str">
        <f>VLOOKUP(Z29,$A$2:$C$61,3,TRUE)</f>
        <v>走</v>
      </c>
      <c r="AD29" s="3">
        <f ca="1" t="shared" si="10"/>
        <v>0.09671681603901616</v>
      </c>
      <c r="AE29" s="3">
        <f t="shared" si="11"/>
        <v>6</v>
      </c>
      <c r="AF29" s="3" t="str">
        <f>VLOOKUP(AE29,$A$2:$B$61,2,TRUE)</f>
        <v>四</v>
      </c>
      <c r="AG29" s="3" t="str">
        <f>VLOOKUP(AE29,$A$2:$C$61,3,TRUE)</f>
        <v>聞</v>
      </c>
      <c r="AI29" s="3">
        <f ca="1" t="shared" si="12"/>
        <v>0.33086028202977946</v>
      </c>
      <c r="AJ29" s="3">
        <f t="shared" si="13"/>
        <v>20</v>
      </c>
      <c r="AK29" s="3" t="str">
        <f>VLOOKUP(AJ29,$A$2:$B$61,2,TRUE)</f>
        <v>千</v>
      </c>
      <c r="AL29" s="3" t="str">
        <f>VLOOKUP(AJ29,$A$2:$C$61,3,TRUE)</f>
        <v>高</v>
      </c>
      <c r="AN29" s="3">
        <f ca="1" t="shared" si="14"/>
        <v>0.16859333514630315</v>
      </c>
      <c r="AO29" s="3">
        <f t="shared" si="15"/>
        <v>7</v>
      </c>
      <c r="AP29" s="3" t="str">
        <f>VLOOKUP(AO29,$A$2:$B$61,2,TRUE)</f>
        <v>五</v>
      </c>
      <c r="AQ29" s="3" t="str">
        <f>VLOOKUP(AO29,$A$2:$C$61,3,TRUE)</f>
        <v>書</v>
      </c>
      <c r="AS29" s="3">
        <f ca="1" t="shared" si="16"/>
        <v>0.7033275822579323</v>
      </c>
      <c r="AT29" s="3">
        <f t="shared" si="17"/>
        <v>38</v>
      </c>
      <c r="AU29" s="3" t="str">
        <f>VLOOKUP(AT29,$A$2:$B$61,2,TRUE)</f>
        <v>本</v>
      </c>
      <c r="AV29" s="3" t="str">
        <f>VLOOKUP(AT29,$A$2:$C$61,3,TRUE)</f>
        <v>社</v>
      </c>
      <c r="AX29" s="3">
        <f ca="1" t="shared" si="18"/>
        <v>0.23699704095917462</v>
      </c>
      <c r="AY29" s="3">
        <f t="shared" si="19"/>
        <v>18</v>
      </c>
      <c r="AZ29" s="3" t="str">
        <f>VLOOKUP(AY29,$A$2:$B$61,2,TRUE)</f>
        <v>土</v>
      </c>
      <c r="BA29" s="3" t="str">
        <f>VLOOKUP(AY29,$A$2:$C$61,3,TRUE)</f>
        <v>北</v>
      </c>
      <c r="BC29" s="3">
        <f ca="1" t="shared" si="20"/>
        <v>0.8532317708835082</v>
      </c>
      <c r="BD29" s="3">
        <f t="shared" si="21"/>
        <v>48</v>
      </c>
      <c r="BE29" s="3" t="str">
        <f>VLOOKUP(BD29,$A$2:$B$61,2,TRUE)</f>
        <v>校</v>
      </c>
      <c r="BF29" s="3" t="str">
        <f>VLOOKUP(BD29,$A$2:$C$61,3,TRUE)</f>
        <v>知</v>
      </c>
      <c r="BH29" s="3">
        <f ca="1" t="shared" si="22"/>
        <v>0.1032978469007757</v>
      </c>
      <c r="BI29" s="3">
        <f t="shared" si="23"/>
        <v>5</v>
      </c>
      <c r="BJ29" s="3" t="str">
        <f>VLOOKUP(BI29,$A$2:$B$61,2,TRUE)</f>
        <v>三</v>
      </c>
      <c r="BK29" s="3" t="str">
        <f>VLOOKUP(BI29,$A$2:$C$61,3,TRUE)</f>
        <v>食</v>
      </c>
    </row>
    <row r="30" spans="1:63" ht="13.5">
      <c r="A30" s="3">
        <v>29</v>
      </c>
      <c r="B30" s="3" t="s">
        <v>34</v>
      </c>
      <c r="C30" s="3" t="s">
        <v>95</v>
      </c>
      <c r="E30" s="3">
        <f ca="1" t="shared" si="0"/>
        <v>0.48718019048000927</v>
      </c>
      <c r="F30" s="3">
        <f t="shared" si="1"/>
        <v>27</v>
      </c>
      <c r="G30" s="3" t="str">
        <f>VLOOKUP(F30,$A$2:$B$61,2,TRUE)</f>
        <v>今</v>
      </c>
      <c r="H30" s="3" t="str">
        <f>VLOOKUP(F30,$A$2:$C$61,3,TRUE)</f>
        <v>花</v>
      </c>
      <c r="J30" s="3">
        <f ca="1" t="shared" si="2"/>
        <v>0.9518748602250477</v>
      </c>
      <c r="K30" s="3">
        <f t="shared" si="3"/>
        <v>58</v>
      </c>
      <c r="L30" s="3" t="str">
        <f>VLOOKUP(K30,$A$2:$B$61,2,TRUE)</f>
        <v>午</v>
      </c>
      <c r="M30" s="3" t="str">
        <f>VLOOKUP(K30,$A$2:$C$61,3,TRUE)</f>
        <v>銀</v>
      </c>
      <c r="O30" s="3">
        <f ca="1" t="shared" si="4"/>
        <v>0.7811107473130612</v>
      </c>
      <c r="P30" s="3">
        <f t="shared" si="5"/>
        <v>49</v>
      </c>
      <c r="Q30" s="3" t="str">
        <f>VLOOKUP(P30,$A$2:$B$61,2,TRUE)</f>
        <v>何</v>
      </c>
      <c r="R30" s="3" t="str">
        <f>VLOOKUP(P30,$A$2:$C$61,3,TRUE)</f>
        <v>言</v>
      </c>
      <c r="T30" s="3">
        <f ca="1" t="shared" si="6"/>
        <v>0.07046313111930869</v>
      </c>
      <c r="U30" s="3">
        <f t="shared" si="7"/>
        <v>5</v>
      </c>
      <c r="V30" s="3" t="str">
        <f>VLOOKUP(U30,$A$2:$B$61,2,TRUE)</f>
        <v>三</v>
      </c>
      <c r="W30" s="3" t="str">
        <f>VLOOKUP(U30,$A$2:$C$61,3,TRUE)</f>
        <v>食</v>
      </c>
      <c r="Y30" s="3">
        <f ca="1" t="shared" si="8"/>
        <v>0.8175711725693908</v>
      </c>
      <c r="Z30" s="3">
        <f t="shared" si="9"/>
        <v>48</v>
      </c>
      <c r="AA30" s="3" t="str">
        <f>VLOOKUP(Z30,$A$2:$B$61,2,TRUE)</f>
        <v>校</v>
      </c>
      <c r="AB30" s="3" t="str">
        <f>VLOOKUP(Z30,$A$2:$C$61,3,TRUE)</f>
        <v>知</v>
      </c>
      <c r="AD30" s="3">
        <f ca="1" t="shared" si="10"/>
        <v>0.5366516632263805</v>
      </c>
      <c r="AE30" s="3">
        <f t="shared" si="11"/>
        <v>34</v>
      </c>
      <c r="AF30" s="3" t="str">
        <f>VLOOKUP(AE30,$A$2:$B$61,2,TRUE)</f>
        <v>左</v>
      </c>
      <c r="AG30" s="3" t="str">
        <f>VLOOKUP(AE30,$A$2:$C$61,3,TRUE)</f>
        <v>夜</v>
      </c>
      <c r="AI30" s="3">
        <f ca="1" t="shared" si="12"/>
        <v>0.8808290780603052</v>
      </c>
      <c r="AJ30" s="3">
        <f t="shared" si="13"/>
        <v>55</v>
      </c>
      <c r="AK30" s="3" t="str">
        <f>VLOOKUP(AJ30,$A$2:$B$61,2,TRUE)</f>
        <v>年</v>
      </c>
      <c r="AL30" s="3" t="str">
        <f>VLOOKUP(AJ30,$A$2:$C$61,3,TRUE)</f>
        <v>週</v>
      </c>
      <c r="AN30" s="3">
        <f ca="1" t="shared" si="14"/>
        <v>0.30280905172311723</v>
      </c>
      <c r="AO30" s="3">
        <f t="shared" si="15"/>
        <v>16</v>
      </c>
      <c r="AP30" s="3" t="str">
        <f>VLOOKUP(AO30,$A$2:$B$61,2,TRUE)</f>
        <v>木</v>
      </c>
      <c r="AQ30" s="3" t="str">
        <f>VLOOKUP(AO30,$A$2:$C$61,3,TRUE)</f>
        <v>西</v>
      </c>
      <c r="AS30" s="3">
        <f ca="1" t="shared" si="16"/>
        <v>0.1404245883609727</v>
      </c>
      <c r="AT30" s="3">
        <f t="shared" si="17"/>
        <v>4</v>
      </c>
      <c r="AU30" s="3" t="str">
        <f>VLOOKUP(AT30,$A$2:$B$61,2,TRUE)</f>
        <v>二</v>
      </c>
      <c r="AV30" s="3" t="str">
        <f>VLOOKUP(AT30,$A$2:$C$61,3,TRUE)</f>
        <v>話</v>
      </c>
      <c r="AX30" s="3">
        <f ca="1" t="shared" si="18"/>
        <v>0.3064044727682944</v>
      </c>
      <c r="AY30" s="3">
        <f t="shared" si="19"/>
        <v>25</v>
      </c>
      <c r="AZ30" s="3" t="str">
        <f>VLOOKUP(AY30,$A$2:$B$61,2,TRUE)</f>
        <v>休</v>
      </c>
      <c r="BA30" s="3" t="str">
        <f>VLOOKUP(AY30,$A$2:$C$61,3,TRUE)</f>
        <v>近</v>
      </c>
      <c r="BC30" s="3">
        <f ca="1" t="shared" si="20"/>
        <v>0.4612743720488306</v>
      </c>
      <c r="BD30" s="3">
        <f t="shared" si="21"/>
        <v>22</v>
      </c>
      <c r="BE30" s="3" t="str">
        <f>VLOOKUP(BD30,$A$2:$B$61,2,TRUE)</f>
        <v>円</v>
      </c>
      <c r="BF30" s="3" t="str">
        <f>VLOOKUP(BD30,$A$2:$C$61,3,TRUE)</f>
        <v>目</v>
      </c>
      <c r="BH30" s="3">
        <f ca="1" t="shared" si="22"/>
        <v>0.7348140759685668</v>
      </c>
      <c r="BI30" s="3">
        <f t="shared" si="23"/>
        <v>48</v>
      </c>
      <c r="BJ30" s="3" t="str">
        <f>VLOOKUP(BI30,$A$2:$B$61,2,TRUE)</f>
        <v>校</v>
      </c>
      <c r="BK30" s="3" t="str">
        <f>VLOOKUP(BI30,$A$2:$C$61,3,TRUE)</f>
        <v>知</v>
      </c>
    </row>
    <row r="31" spans="1:63" ht="13.5">
      <c r="A31" s="3">
        <v>30</v>
      </c>
      <c r="B31" s="3" t="s">
        <v>35</v>
      </c>
      <c r="C31" s="3" t="s">
        <v>96</v>
      </c>
      <c r="E31" s="3">
        <f ca="1" t="shared" si="0"/>
        <v>0.5414698462261995</v>
      </c>
      <c r="F31" s="3">
        <f t="shared" si="1"/>
        <v>32</v>
      </c>
      <c r="G31" s="3" t="str">
        <f>VLOOKUP(F31,$A$2:$B$61,2,TRUE)</f>
        <v>下</v>
      </c>
      <c r="H31" s="3" t="str">
        <f>VLOOKUP(F31,$A$2:$C$61,3,TRUE)</f>
        <v>昼</v>
      </c>
      <c r="J31" s="3">
        <f ca="1" t="shared" si="2"/>
        <v>0.2778161602603433</v>
      </c>
      <c r="K31" s="3">
        <f t="shared" si="3"/>
        <v>17</v>
      </c>
      <c r="L31" s="3" t="str">
        <f>VLOOKUP(K31,$A$2:$B$61,2,TRUE)</f>
        <v>金</v>
      </c>
      <c r="M31" s="3" t="str">
        <f>VLOOKUP(K31,$A$2:$C$61,3,TRUE)</f>
        <v>南</v>
      </c>
      <c r="O31" s="3">
        <f ca="1" t="shared" si="4"/>
        <v>0.3457794961828844</v>
      </c>
      <c r="P31" s="3">
        <f t="shared" si="5"/>
        <v>17</v>
      </c>
      <c r="Q31" s="3" t="str">
        <f>VLOOKUP(P31,$A$2:$B$61,2,TRUE)</f>
        <v>金</v>
      </c>
      <c r="R31" s="3" t="str">
        <f>VLOOKUP(P31,$A$2:$C$61,3,TRUE)</f>
        <v>南</v>
      </c>
      <c r="T31" s="3">
        <f ca="1" t="shared" si="6"/>
        <v>0.8065179381020076</v>
      </c>
      <c r="U31" s="3">
        <f t="shared" si="7"/>
        <v>52</v>
      </c>
      <c r="V31" s="3" t="str">
        <f>VLOOKUP(U31,$A$2:$B$61,2,TRUE)</f>
        <v>分</v>
      </c>
      <c r="W31" s="3" t="str">
        <f>VLOOKUP(U31,$A$2:$C$61,3,TRUE)</f>
        <v>走</v>
      </c>
      <c r="Y31" s="3">
        <f ca="1" t="shared" si="8"/>
        <v>0.3442165167852018</v>
      </c>
      <c r="Z31" s="3">
        <f t="shared" si="9"/>
        <v>24</v>
      </c>
      <c r="AA31" s="3" t="str">
        <f>VLOOKUP(Z31,$A$2:$B$61,2,TRUE)</f>
        <v>来</v>
      </c>
      <c r="AB31" s="3" t="str">
        <f>VLOOKUP(Z31,$A$2:$C$61,3,TRUE)</f>
        <v>足</v>
      </c>
      <c r="AD31" s="3">
        <f ca="1" t="shared" si="10"/>
        <v>0.091283497756109</v>
      </c>
      <c r="AE31" s="3">
        <f t="shared" si="11"/>
        <v>5</v>
      </c>
      <c r="AF31" s="3" t="str">
        <f>VLOOKUP(AE31,$A$2:$B$61,2,TRUE)</f>
        <v>三</v>
      </c>
      <c r="AG31" s="3" t="str">
        <f>VLOOKUP(AE31,$A$2:$C$61,3,TRUE)</f>
        <v>食</v>
      </c>
      <c r="AI31" s="3">
        <f ca="1" t="shared" si="12"/>
        <v>0.2832634741310678</v>
      </c>
      <c r="AJ31" s="3">
        <f t="shared" si="13"/>
        <v>17</v>
      </c>
      <c r="AK31" s="3" t="str">
        <f>VLOOKUP(AJ31,$A$2:$B$61,2,TRUE)</f>
        <v>金</v>
      </c>
      <c r="AL31" s="3" t="str">
        <f>VLOOKUP(AJ31,$A$2:$C$61,3,TRUE)</f>
        <v>南</v>
      </c>
      <c r="AN31" s="3">
        <f ca="1" t="shared" si="14"/>
        <v>0.8360752068492161</v>
      </c>
      <c r="AO31" s="3">
        <f t="shared" si="15"/>
        <v>46</v>
      </c>
      <c r="AP31" s="3" t="str">
        <f>VLOOKUP(AO31,$A$2:$B$61,2,TRUE)</f>
        <v>生</v>
      </c>
      <c r="AQ31" s="3" t="str">
        <f>VLOOKUP(AO31,$A$2:$C$61,3,TRUE)</f>
        <v>安</v>
      </c>
      <c r="AS31" s="3">
        <f ca="1" t="shared" si="16"/>
        <v>0.3249280348167931</v>
      </c>
      <c r="AT31" s="3">
        <f t="shared" si="17"/>
        <v>11</v>
      </c>
      <c r="AU31" s="3" t="str">
        <f>VLOOKUP(AT31,$A$2:$B$61,2,TRUE)</f>
        <v>九</v>
      </c>
      <c r="AV31" s="3" t="str">
        <f>VLOOKUP(AT31,$A$2:$C$61,3,TRUE)</f>
        <v>語</v>
      </c>
      <c r="AX31" s="3">
        <f ca="1" t="shared" si="18"/>
        <v>0.13104016270723418</v>
      </c>
      <c r="AY31" s="3">
        <f t="shared" si="19"/>
        <v>8</v>
      </c>
      <c r="AZ31" s="3" t="str">
        <f>VLOOKUP(AY31,$A$2:$B$61,2,TRUE)</f>
        <v>六</v>
      </c>
      <c r="BA31" s="3" t="str">
        <f>VLOOKUP(AY31,$A$2:$C$61,3,TRUE)</f>
        <v>読</v>
      </c>
      <c r="BC31" s="3">
        <f ca="1" t="shared" si="20"/>
        <v>0.911072917970392</v>
      </c>
      <c r="BD31" s="3">
        <f t="shared" si="21"/>
        <v>54</v>
      </c>
      <c r="BE31" s="3" t="str">
        <f>VLOOKUP(BD31,$A$2:$B$61,2,TRUE)</f>
        <v>毎</v>
      </c>
      <c r="BF31" s="3" t="str">
        <f>VLOOKUP(BD31,$A$2:$C$61,3,TRUE)</f>
        <v>空</v>
      </c>
      <c r="BH31" s="3">
        <f ca="1" t="shared" si="22"/>
        <v>0.28796560052942866</v>
      </c>
      <c r="BI31" s="3">
        <f t="shared" si="23"/>
        <v>17</v>
      </c>
      <c r="BJ31" s="3" t="str">
        <f>VLOOKUP(BI31,$A$2:$B$61,2,TRUE)</f>
        <v>金</v>
      </c>
      <c r="BK31" s="3" t="str">
        <f>VLOOKUP(BI31,$A$2:$C$61,3,TRUE)</f>
        <v>南</v>
      </c>
    </row>
    <row r="32" spans="1:63" ht="13.5">
      <c r="A32" s="3">
        <v>31</v>
      </c>
      <c r="B32" s="3" t="s">
        <v>36</v>
      </c>
      <c r="C32" s="3" t="s">
        <v>97</v>
      </c>
      <c r="E32" s="3">
        <f ca="1" t="shared" si="0"/>
        <v>0.6309430891955359</v>
      </c>
      <c r="F32" s="3">
        <f t="shared" si="1"/>
        <v>38</v>
      </c>
      <c r="G32" s="3" t="str">
        <f>VLOOKUP(F32,$A$2:$B$61,2,TRUE)</f>
        <v>本</v>
      </c>
      <c r="H32" s="3" t="str">
        <f>VLOOKUP(F32,$A$2:$C$61,3,TRUE)</f>
        <v>社</v>
      </c>
      <c r="J32" s="3">
        <f ca="1" t="shared" si="2"/>
        <v>0.30728114762999614</v>
      </c>
      <c r="K32" s="3">
        <f t="shared" si="3"/>
        <v>19</v>
      </c>
      <c r="L32" s="3" t="str">
        <f>VLOOKUP(K32,$A$2:$B$61,2,TRUE)</f>
        <v>百</v>
      </c>
      <c r="M32" s="3" t="str">
        <f>VLOOKUP(K32,$A$2:$C$61,3,TRUE)</f>
        <v>長</v>
      </c>
      <c r="O32" s="3">
        <f ca="1" t="shared" si="4"/>
        <v>0.15478158743017034</v>
      </c>
      <c r="P32" s="3">
        <f t="shared" si="5"/>
        <v>10</v>
      </c>
      <c r="Q32" s="3" t="str">
        <f>VLOOKUP(P32,$A$2:$B$61,2,TRUE)</f>
        <v>八</v>
      </c>
      <c r="R32" s="3" t="str">
        <f>VLOOKUP(P32,$A$2:$C$61,3,TRUE)</f>
        <v>外</v>
      </c>
      <c r="T32" s="3">
        <f ca="1" t="shared" si="6"/>
        <v>0.6094075108202124</v>
      </c>
      <c r="U32" s="3">
        <f t="shared" si="7"/>
        <v>41</v>
      </c>
      <c r="V32" s="3" t="str">
        <f>VLOOKUP(U32,$A$2:$B$61,2,TRUE)</f>
        <v>女</v>
      </c>
      <c r="W32" s="3" t="str">
        <f>VLOOKUP(U32,$A$2:$C$61,3,TRUE)</f>
        <v>多</v>
      </c>
      <c r="Y32" s="3">
        <f ca="1" t="shared" si="8"/>
        <v>0.4454258430004549</v>
      </c>
      <c r="Z32" s="3">
        <f t="shared" si="9"/>
        <v>31</v>
      </c>
      <c r="AA32" s="3" t="str">
        <f>VLOOKUP(Z32,$A$2:$B$61,2,TRUE)</f>
        <v>中</v>
      </c>
      <c r="AB32" s="3" t="str">
        <f>VLOOKUP(Z32,$A$2:$C$61,3,TRUE)</f>
        <v>朝</v>
      </c>
      <c r="AD32" s="3">
        <f ca="1" t="shared" si="10"/>
        <v>0.2375713950507814</v>
      </c>
      <c r="AE32" s="3">
        <f t="shared" si="11"/>
        <v>18</v>
      </c>
      <c r="AF32" s="3" t="str">
        <f>VLOOKUP(AE32,$A$2:$B$61,2,TRUE)</f>
        <v>土</v>
      </c>
      <c r="AG32" s="3" t="str">
        <f>VLOOKUP(AE32,$A$2:$C$61,3,TRUE)</f>
        <v>北</v>
      </c>
      <c r="AI32" s="3">
        <f ca="1" t="shared" si="12"/>
        <v>0.7542308303801</v>
      </c>
      <c r="AJ32" s="3">
        <f t="shared" si="13"/>
        <v>48</v>
      </c>
      <c r="AK32" s="3" t="str">
        <f>VLOOKUP(AJ32,$A$2:$B$61,2,TRUE)</f>
        <v>校</v>
      </c>
      <c r="AL32" s="3" t="str">
        <f>VLOOKUP(AJ32,$A$2:$C$61,3,TRUE)</f>
        <v>知</v>
      </c>
      <c r="AN32" s="3">
        <f ca="1" t="shared" si="14"/>
        <v>0.7597832833118503</v>
      </c>
      <c r="AO32" s="3">
        <f t="shared" si="15"/>
        <v>43</v>
      </c>
      <c r="AP32" s="3" t="str">
        <f>VLOOKUP(AO32,$A$2:$B$61,2,TRUE)</f>
        <v>母</v>
      </c>
      <c r="AQ32" s="3" t="str">
        <f>VLOOKUP(AO32,$A$2:$C$61,3,TRUE)</f>
        <v>古</v>
      </c>
      <c r="AS32" s="3">
        <f ca="1" t="shared" si="16"/>
        <v>0.8349886050236908</v>
      </c>
      <c r="AT32" s="3">
        <f t="shared" si="17"/>
        <v>51</v>
      </c>
      <c r="AU32" s="3" t="str">
        <f>VLOOKUP(AT32,$A$2:$B$61,2,TRUE)</f>
        <v>間</v>
      </c>
      <c r="AV32" s="3" t="str">
        <f>VLOOKUP(AT32,$A$2:$C$61,3,TRUE)</f>
        <v>歩</v>
      </c>
      <c r="AX32" s="3">
        <f ca="1" t="shared" si="18"/>
        <v>0.18742856703042587</v>
      </c>
      <c r="AY32" s="3">
        <f t="shared" si="19"/>
        <v>13</v>
      </c>
      <c r="AZ32" s="3" t="str">
        <f>VLOOKUP(AY32,$A$2:$B$61,2,TRUE)</f>
        <v>月</v>
      </c>
      <c r="BA32" s="3" t="str">
        <f>VLOOKUP(AY32,$A$2:$C$61,3,TRUE)</f>
        <v>出</v>
      </c>
      <c r="BC32" s="3">
        <f ca="1" t="shared" si="20"/>
        <v>0.738294167494872</v>
      </c>
      <c r="BD32" s="3">
        <f t="shared" si="21"/>
        <v>38</v>
      </c>
      <c r="BE32" s="3" t="str">
        <f>VLOOKUP(BD32,$A$2:$B$61,2,TRUE)</f>
        <v>本</v>
      </c>
      <c r="BF32" s="3" t="str">
        <f>VLOOKUP(BD32,$A$2:$C$61,3,TRUE)</f>
        <v>社</v>
      </c>
      <c r="BH32" s="3">
        <f ca="1" t="shared" si="22"/>
        <v>0.34220622315326854</v>
      </c>
      <c r="BI32" s="3">
        <f t="shared" si="23"/>
        <v>21</v>
      </c>
      <c r="BJ32" s="3" t="str">
        <f>VLOOKUP(BI32,$A$2:$B$61,2,TRUE)</f>
        <v>万</v>
      </c>
      <c r="BK32" s="3" t="str">
        <f>VLOOKUP(BI32,$A$2:$C$61,3,TRUE)</f>
        <v>口</v>
      </c>
    </row>
    <row r="33" spans="1:63" ht="13.5">
      <c r="A33" s="3">
        <v>32</v>
      </c>
      <c r="B33" s="3" t="s">
        <v>37</v>
      </c>
      <c r="C33" s="3" t="s">
        <v>98</v>
      </c>
      <c r="E33" s="3">
        <f ca="1" t="shared" si="0"/>
        <v>0.4481942360528075</v>
      </c>
      <c r="F33" s="3">
        <f t="shared" si="1"/>
        <v>25</v>
      </c>
      <c r="G33" s="3" t="str">
        <f>VLOOKUP(F33,$A$2:$B$61,2,TRUE)</f>
        <v>休</v>
      </c>
      <c r="H33" s="3" t="str">
        <f>VLOOKUP(F33,$A$2:$C$61,3,TRUE)</f>
        <v>近</v>
      </c>
      <c r="J33" s="3">
        <f ca="1" t="shared" si="2"/>
        <v>0.49910407947626956</v>
      </c>
      <c r="K33" s="3">
        <f t="shared" si="3"/>
        <v>29</v>
      </c>
      <c r="L33" s="3" t="str">
        <f>VLOOKUP(K33,$A$2:$B$61,2,TRUE)</f>
        <v>小</v>
      </c>
      <c r="M33" s="3" t="str">
        <f>VLOOKUP(K33,$A$2:$C$61,3,TRUE)</f>
        <v>紙</v>
      </c>
      <c r="O33" s="3">
        <f ca="1" t="shared" si="4"/>
        <v>0.7946495732436958</v>
      </c>
      <c r="P33" s="3">
        <f t="shared" si="5"/>
        <v>50</v>
      </c>
      <c r="Q33" s="3" t="str">
        <f>VLOOKUP(P33,$A$2:$B$61,2,TRUE)</f>
        <v>時</v>
      </c>
      <c r="R33" s="3" t="str">
        <f>VLOOKUP(P33,$A$2:$C$61,3,TRUE)</f>
        <v>思</v>
      </c>
      <c r="T33" s="3">
        <f ca="1" t="shared" si="6"/>
        <v>0.9225893320353948</v>
      </c>
      <c r="U33" s="3">
        <f t="shared" si="7"/>
        <v>57</v>
      </c>
      <c r="V33" s="3" t="str">
        <f>VLOOKUP(U33,$A$2:$B$61,2,TRUE)</f>
        <v>後</v>
      </c>
      <c r="W33" s="3" t="str">
        <f>VLOOKUP(U33,$A$2:$C$61,3,TRUE)</f>
        <v>耳</v>
      </c>
      <c r="Y33" s="3">
        <f ca="1" t="shared" si="8"/>
        <v>0.8907745172390635</v>
      </c>
      <c r="Z33" s="3">
        <f t="shared" si="9"/>
        <v>53</v>
      </c>
      <c r="AA33" s="3" t="str">
        <f>VLOOKUP(Z33,$A$2:$B$61,2,TRUE)</f>
        <v>半</v>
      </c>
      <c r="AB33" s="3" t="str">
        <f>VLOOKUP(Z33,$A$2:$C$61,3,TRUE)</f>
        <v>住</v>
      </c>
      <c r="AD33" s="3">
        <f ca="1" t="shared" si="10"/>
        <v>0.217794616827087</v>
      </c>
      <c r="AE33" s="3">
        <f t="shared" si="11"/>
        <v>16</v>
      </c>
      <c r="AF33" s="3" t="str">
        <f>VLOOKUP(AE33,$A$2:$B$61,2,TRUE)</f>
        <v>木</v>
      </c>
      <c r="AG33" s="3" t="str">
        <f>VLOOKUP(AE33,$A$2:$C$61,3,TRUE)</f>
        <v>西</v>
      </c>
      <c r="AI33" s="3">
        <f ca="1" t="shared" si="12"/>
        <v>0.8355830393880577</v>
      </c>
      <c r="AJ33" s="3">
        <f t="shared" si="13"/>
        <v>51</v>
      </c>
      <c r="AK33" s="3" t="str">
        <f>VLOOKUP(AJ33,$A$2:$B$61,2,TRUE)</f>
        <v>間</v>
      </c>
      <c r="AL33" s="3" t="str">
        <f>VLOOKUP(AJ33,$A$2:$C$61,3,TRUE)</f>
        <v>歩</v>
      </c>
      <c r="AN33" s="3">
        <f ca="1" t="shared" si="14"/>
        <v>0.10856583614084192</v>
      </c>
      <c r="AO33" s="3">
        <f t="shared" si="15"/>
        <v>4</v>
      </c>
      <c r="AP33" s="3" t="str">
        <f>VLOOKUP(AO33,$A$2:$B$61,2,TRUE)</f>
        <v>二</v>
      </c>
      <c r="AQ33" s="3" t="str">
        <f>VLOOKUP(AO33,$A$2:$C$61,3,TRUE)</f>
        <v>話</v>
      </c>
      <c r="AS33" s="3">
        <f ca="1" t="shared" si="16"/>
        <v>0.2626211683518038</v>
      </c>
      <c r="AT33" s="3">
        <f t="shared" si="17"/>
        <v>8</v>
      </c>
      <c r="AU33" s="3" t="str">
        <f>VLOOKUP(AT33,$A$2:$B$61,2,TRUE)</f>
        <v>六</v>
      </c>
      <c r="AV33" s="3" t="str">
        <f>VLOOKUP(AT33,$A$2:$C$61,3,TRUE)</f>
        <v>読</v>
      </c>
      <c r="AX33" s="3">
        <f ca="1" t="shared" si="18"/>
        <v>0.6631973069149897</v>
      </c>
      <c r="AY33" s="3">
        <f t="shared" si="19"/>
        <v>44</v>
      </c>
      <c r="AZ33" s="3" t="str">
        <f>VLOOKUP(AY33,$A$2:$B$61,2,TRUE)</f>
        <v>友</v>
      </c>
      <c r="BA33" s="3" t="str">
        <f>VLOOKUP(AY33,$A$2:$C$61,3,TRUE)</f>
        <v>新</v>
      </c>
      <c r="BC33" s="3">
        <f ca="1" t="shared" si="20"/>
        <v>0.0025690051144664494</v>
      </c>
      <c r="BD33" s="3">
        <f t="shared" si="21"/>
        <v>1</v>
      </c>
      <c r="BE33" s="3" t="str">
        <f>VLOOKUP(BD33,$A$2:$B$61,2,TRUE)</f>
        <v>人</v>
      </c>
      <c r="BF33" s="3" t="str">
        <f>VLOOKUP(BD33,$A$2:$C$61,3,TRUE)</f>
        <v>天</v>
      </c>
      <c r="BH33" s="3">
        <f ca="1" t="shared" si="22"/>
        <v>0.29605439183827986</v>
      </c>
      <c r="BI33" s="3">
        <f t="shared" si="23"/>
        <v>18</v>
      </c>
      <c r="BJ33" s="3" t="str">
        <f>VLOOKUP(BI33,$A$2:$B$61,2,TRUE)</f>
        <v>土</v>
      </c>
      <c r="BK33" s="3" t="str">
        <f>VLOOKUP(BI33,$A$2:$C$61,3,TRUE)</f>
        <v>北</v>
      </c>
    </row>
    <row r="34" spans="1:63" ht="13.5">
      <c r="A34" s="3">
        <v>33</v>
      </c>
      <c r="B34" s="3" t="s">
        <v>38</v>
      </c>
      <c r="C34" s="3" t="s">
        <v>99</v>
      </c>
      <c r="E34" s="3">
        <f ca="1" t="shared" si="0"/>
        <v>0.8202829334269452</v>
      </c>
      <c r="F34" s="3">
        <f t="shared" si="1"/>
        <v>50</v>
      </c>
      <c r="G34" s="3" t="str">
        <f>VLOOKUP(F34,$A$2:$B$61,2,TRUE)</f>
        <v>時</v>
      </c>
      <c r="H34" s="3" t="str">
        <f>VLOOKUP(F34,$A$2:$C$61,3,TRUE)</f>
        <v>思</v>
      </c>
      <c r="J34" s="3">
        <f ca="1" t="shared" si="2"/>
        <v>0.09798010925317024</v>
      </c>
      <c r="K34" s="3">
        <f t="shared" si="3"/>
        <v>4</v>
      </c>
      <c r="L34" s="3" t="str">
        <f>VLOOKUP(K34,$A$2:$B$61,2,TRUE)</f>
        <v>二</v>
      </c>
      <c r="M34" s="3" t="str">
        <f>VLOOKUP(K34,$A$2:$C$61,3,TRUE)</f>
        <v>話</v>
      </c>
      <c r="O34" s="3">
        <f ca="1" t="shared" si="4"/>
        <v>0.07137602142959576</v>
      </c>
      <c r="P34" s="3">
        <f t="shared" si="5"/>
        <v>5</v>
      </c>
      <c r="Q34" s="3" t="str">
        <f>VLOOKUP(P34,$A$2:$B$61,2,TRUE)</f>
        <v>三</v>
      </c>
      <c r="R34" s="3" t="str">
        <f>VLOOKUP(P34,$A$2:$C$61,3,TRUE)</f>
        <v>食</v>
      </c>
      <c r="T34" s="3">
        <f ca="1" t="shared" si="6"/>
        <v>0.3224221975683843</v>
      </c>
      <c r="U34" s="3">
        <f t="shared" si="7"/>
        <v>17</v>
      </c>
      <c r="V34" s="3" t="str">
        <f>VLOOKUP(U34,$A$2:$B$61,2,TRUE)</f>
        <v>金</v>
      </c>
      <c r="W34" s="3" t="str">
        <f>VLOOKUP(U34,$A$2:$C$61,3,TRUE)</f>
        <v>南</v>
      </c>
      <c r="Y34" s="3">
        <f ca="1" t="shared" si="8"/>
        <v>0.3255062638131927</v>
      </c>
      <c r="Z34" s="3">
        <f t="shared" si="9"/>
        <v>21</v>
      </c>
      <c r="AA34" s="3" t="str">
        <f>VLOOKUP(Z34,$A$2:$B$61,2,TRUE)</f>
        <v>万</v>
      </c>
      <c r="AB34" s="3" t="str">
        <f>VLOOKUP(Z34,$A$2:$C$61,3,TRUE)</f>
        <v>口</v>
      </c>
      <c r="AD34" s="3">
        <f ca="1" t="shared" si="10"/>
        <v>0.2524798771097747</v>
      </c>
      <c r="AE34" s="3">
        <f t="shared" si="11"/>
        <v>19</v>
      </c>
      <c r="AF34" s="3" t="str">
        <f>VLOOKUP(AE34,$A$2:$B$61,2,TRUE)</f>
        <v>百</v>
      </c>
      <c r="AG34" s="3" t="str">
        <f>VLOOKUP(AE34,$A$2:$C$61,3,TRUE)</f>
        <v>長</v>
      </c>
      <c r="AI34" s="3">
        <f ca="1" t="shared" si="12"/>
        <v>0.6609281775037372</v>
      </c>
      <c r="AJ34" s="3">
        <f t="shared" si="13"/>
        <v>43</v>
      </c>
      <c r="AK34" s="3" t="str">
        <f>VLOOKUP(AJ34,$A$2:$B$61,2,TRUE)</f>
        <v>母</v>
      </c>
      <c r="AL34" s="3" t="str">
        <f>VLOOKUP(AJ34,$A$2:$C$61,3,TRUE)</f>
        <v>古</v>
      </c>
      <c r="AN34" s="3">
        <f ca="1" t="shared" si="14"/>
        <v>0.1978116570395927</v>
      </c>
      <c r="AO34" s="3">
        <f t="shared" si="15"/>
        <v>10</v>
      </c>
      <c r="AP34" s="3" t="str">
        <f>VLOOKUP(AO34,$A$2:$B$61,2,TRUE)</f>
        <v>八</v>
      </c>
      <c r="AQ34" s="3" t="str">
        <f>VLOOKUP(AO34,$A$2:$C$61,3,TRUE)</f>
        <v>外</v>
      </c>
      <c r="AS34" s="3">
        <f ca="1" t="shared" si="16"/>
        <v>0.3747511330645532</v>
      </c>
      <c r="AT34" s="3">
        <f t="shared" si="17"/>
        <v>17</v>
      </c>
      <c r="AU34" s="3" t="str">
        <f>VLOOKUP(AT34,$A$2:$B$61,2,TRUE)</f>
        <v>金</v>
      </c>
      <c r="AV34" s="3" t="str">
        <f>VLOOKUP(AT34,$A$2:$C$61,3,TRUE)</f>
        <v>南</v>
      </c>
      <c r="AX34" s="3">
        <f ca="1" t="shared" si="18"/>
        <v>0.12456959397120682</v>
      </c>
      <c r="AY34" s="3">
        <f t="shared" si="19"/>
        <v>7</v>
      </c>
      <c r="AZ34" s="3" t="str">
        <f>VLOOKUP(AY34,$A$2:$B$61,2,TRUE)</f>
        <v>五</v>
      </c>
      <c r="BA34" s="3" t="str">
        <f>VLOOKUP(AY34,$A$2:$C$61,3,TRUE)</f>
        <v>書</v>
      </c>
      <c r="BC34" s="3">
        <f ca="1" t="shared" si="20"/>
        <v>0.07610956687313153</v>
      </c>
      <c r="BD34" s="3">
        <f t="shared" si="21"/>
        <v>4</v>
      </c>
      <c r="BE34" s="3" t="str">
        <f>VLOOKUP(BD34,$A$2:$B$61,2,TRUE)</f>
        <v>二</v>
      </c>
      <c r="BF34" s="3" t="str">
        <f>VLOOKUP(BD34,$A$2:$C$61,3,TRUE)</f>
        <v>話</v>
      </c>
      <c r="BH34" s="3">
        <f ca="1" t="shared" si="22"/>
        <v>0.5756343406376025</v>
      </c>
      <c r="BI34" s="3">
        <f t="shared" si="23"/>
        <v>40</v>
      </c>
      <c r="BJ34" s="3" t="str">
        <f>VLOOKUP(BI34,$A$2:$B$61,2,TRUE)</f>
        <v>男</v>
      </c>
      <c r="BK34" s="3" t="str">
        <f>VLOOKUP(BI34,$A$2:$C$61,3,TRUE)</f>
        <v>飲</v>
      </c>
    </row>
    <row r="35" spans="1:63" ht="13.5">
      <c r="A35" s="3">
        <v>34</v>
      </c>
      <c r="B35" s="3" t="s">
        <v>39</v>
      </c>
      <c r="C35" s="3" t="s">
        <v>100</v>
      </c>
      <c r="E35" s="3">
        <f ca="1" t="shared" si="0"/>
        <v>0.04778563338947639</v>
      </c>
      <c r="F35" s="3">
        <f t="shared" si="1"/>
        <v>2</v>
      </c>
      <c r="G35" s="3" t="str">
        <f>VLOOKUP(F35,$A$2:$B$61,2,TRUE)</f>
        <v>日</v>
      </c>
      <c r="H35" s="3" t="str">
        <f>VLOOKUP(F35,$A$2:$C$61,3,TRUE)</f>
        <v>気</v>
      </c>
      <c r="J35" s="3">
        <f ca="1" t="shared" si="2"/>
        <v>0.14410235342507582</v>
      </c>
      <c r="K35" s="3">
        <f t="shared" si="3"/>
        <v>8</v>
      </c>
      <c r="L35" s="3" t="str">
        <f>VLOOKUP(K35,$A$2:$B$61,2,TRUE)</f>
        <v>六</v>
      </c>
      <c r="M35" s="3" t="str">
        <f>VLOOKUP(K35,$A$2:$C$61,3,TRUE)</f>
        <v>読</v>
      </c>
      <c r="O35" s="3">
        <f ca="1" t="shared" si="4"/>
        <v>0.09017790482436006</v>
      </c>
      <c r="P35" s="3">
        <f t="shared" si="5"/>
        <v>6</v>
      </c>
      <c r="Q35" s="3" t="str">
        <f>VLOOKUP(P35,$A$2:$B$61,2,TRUE)</f>
        <v>四</v>
      </c>
      <c r="R35" s="3" t="str">
        <f>VLOOKUP(P35,$A$2:$C$61,3,TRUE)</f>
        <v>聞</v>
      </c>
      <c r="T35" s="3">
        <f ca="1" t="shared" si="6"/>
        <v>0.13856583123946908</v>
      </c>
      <c r="U35" s="3">
        <f t="shared" si="7"/>
        <v>8</v>
      </c>
      <c r="V35" s="3" t="str">
        <f>VLOOKUP(U35,$A$2:$B$61,2,TRUE)</f>
        <v>六</v>
      </c>
      <c r="W35" s="3" t="str">
        <f>VLOOKUP(U35,$A$2:$C$61,3,TRUE)</f>
        <v>読</v>
      </c>
      <c r="Y35" s="3">
        <f ca="1" t="shared" si="8"/>
        <v>0.726725970358947</v>
      </c>
      <c r="Z35" s="3">
        <f t="shared" si="9"/>
        <v>44</v>
      </c>
      <c r="AA35" s="3" t="str">
        <f>VLOOKUP(Z35,$A$2:$B$61,2,TRUE)</f>
        <v>友</v>
      </c>
      <c r="AB35" s="3" t="str">
        <f>VLOOKUP(Z35,$A$2:$C$61,3,TRUE)</f>
        <v>新</v>
      </c>
      <c r="AD35" s="3">
        <f ca="1" t="shared" si="10"/>
        <v>0.1880797551561792</v>
      </c>
      <c r="AE35" s="3">
        <f t="shared" si="11"/>
        <v>14</v>
      </c>
      <c r="AF35" s="3" t="str">
        <f>VLOOKUP(AE35,$A$2:$B$61,2,TRUE)</f>
        <v>火</v>
      </c>
      <c r="AG35" s="3" t="str">
        <f>VLOOKUP(AE35,$A$2:$C$61,3,TRUE)</f>
        <v>雨</v>
      </c>
      <c r="AI35" s="3">
        <f ca="1" t="shared" si="12"/>
        <v>0.9743285739026053</v>
      </c>
      <c r="AJ35" s="3">
        <f t="shared" si="13"/>
        <v>59</v>
      </c>
      <c r="AK35" s="3" t="str">
        <f>VLOOKUP(AJ35,$A$2:$B$61,2,TRUE)</f>
        <v>名</v>
      </c>
      <c r="AL35" s="3" t="str">
        <f>VLOOKUP(AJ35,$A$2:$C$61,3,TRUE)</f>
        <v>道</v>
      </c>
      <c r="AN35" s="3">
        <f ca="1" t="shared" si="14"/>
        <v>0.576838071511808</v>
      </c>
      <c r="AO35" s="3">
        <f t="shared" si="15"/>
        <v>32</v>
      </c>
      <c r="AP35" s="3" t="str">
        <f>VLOOKUP(AO35,$A$2:$B$61,2,TRUE)</f>
        <v>下</v>
      </c>
      <c r="AQ35" s="3" t="str">
        <f>VLOOKUP(AO35,$A$2:$C$61,3,TRUE)</f>
        <v>昼</v>
      </c>
      <c r="AS35" s="3">
        <f ca="1" t="shared" si="16"/>
        <v>0.15651330985126144</v>
      </c>
      <c r="AT35" s="3">
        <f t="shared" si="17"/>
        <v>5</v>
      </c>
      <c r="AU35" s="3" t="str">
        <f>VLOOKUP(AT35,$A$2:$B$61,2,TRUE)</f>
        <v>三</v>
      </c>
      <c r="AV35" s="3" t="str">
        <f>VLOOKUP(AT35,$A$2:$C$61,3,TRUE)</f>
        <v>食</v>
      </c>
      <c r="AX35" s="3">
        <f ca="1" t="shared" si="18"/>
        <v>0.37398065031616623</v>
      </c>
      <c r="AY35" s="3">
        <f t="shared" si="19"/>
        <v>32</v>
      </c>
      <c r="AZ35" s="3" t="str">
        <f>VLOOKUP(AY35,$A$2:$B$61,2,TRUE)</f>
        <v>下</v>
      </c>
      <c r="BA35" s="3" t="str">
        <f>VLOOKUP(AY35,$A$2:$C$61,3,TRUE)</f>
        <v>昼</v>
      </c>
      <c r="BC35" s="3">
        <f ca="1" t="shared" si="20"/>
        <v>0.25523303978497003</v>
      </c>
      <c r="BD35" s="3">
        <f t="shared" si="21"/>
        <v>10</v>
      </c>
      <c r="BE35" s="3" t="str">
        <f>VLOOKUP(BD35,$A$2:$B$61,2,TRUE)</f>
        <v>八</v>
      </c>
      <c r="BF35" s="3" t="str">
        <f>VLOOKUP(BD35,$A$2:$C$61,3,TRUE)</f>
        <v>外</v>
      </c>
      <c r="BH35" s="3">
        <f ca="1" t="shared" si="22"/>
        <v>0.4838812585867338</v>
      </c>
      <c r="BI35" s="3">
        <f t="shared" si="23"/>
        <v>33</v>
      </c>
      <c r="BJ35" s="3" t="str">
        <f>VLOOKUP(BI35,$A$2:$B$61,2,TRUE)</f>
        <v>右</v>
      </c>
      <c r="BK35" s="3" t="str">
        <f>VLOOKUP(BI35,$A$2:$C$61,3,TRUE)</f>
        <v>夕</v>
      </c>
    </row>
    <row r="36" spans="1:63" ht="13.5">
      <c r="A36" s="3">
        <v>35</v>
      </c>
      <c r="B36" s="3" t="s">
        <v>40</v>
      </c>
      <c r="C36" s="3" t="s">
        <v>101</v>
      </c>
      <c r="E36" s="3">
        <f ca="1" t="shared" si="0"/>
        <v>0.5070695933175897</v>
      </c>
      <c r="F36" s="3">
        <f t="shared" si="1"/>
        <v>30</v>
      </c>
      <c r="G36" s="3" t="str">
        <f>VLOOKUP(F36,$A$2:$B$61,2,TRUE)</f>
        <v>上</v>
      </c>
      <c r="H36" s="3" t="str">
        <f>VLOOKUP(F36,$A$2:$C$61,3,TRUE)</f>
        <v>買</v>
      </c>
      <c r="J36" s="3">
        <f ca="1" t="shared" si="2"/>
        <v>0.8811254244347744</v>
      </c>
      <c r="K36" s="3">
        <f t="shared" si="3"/>
        <v>56</v>
      </c>
      <c r="L36" s="3" t="str">
        <f>VLOOKUP(K36,$A$2:$B$61,2,TRUE)</f>
        <v>前</v>
      </c>
      <c r="M36" s="3" t="str">
        <f>VLOOKUP(K36,$A$2:$C$61,3,TRUE)</f>
        <v>魚</v>
      </c>
      <c r="O36" s="3">
        <f ca="1" t="shared" si="4"/>
        <v>0.5701376619837193</v>
      </c>
      <c r="P36" s="3">
        <f t="shared" si="5"/>
        <v>32</v>
      </c>
      <c r="Q36" s="3" t="str">
        <f>VLOOKUP(P36,$A$2:$B$61,2,TRUE)</f>
        <v>下</v>
      </c>
      <c r="R36" s="3" t="str">
        <f>VLOOKUP(P36,$A$2:$C$61,3,TRUE)</f>
        <v>昼</v>
      </c>
      <c r="T36" s="3">
        <f ca="1" t="shared" si="6"/>
        <v>0.01742178621783097</v>
      </c>
      <c r="U36" s="3">
        <f t="shared" si="7"/>
        <v>2</v>
      </c>
      <c r="V36" s="3" t="str">
        <f>VLOOKUP(U36,$A$2:$B$61,2,TRUE)</f>
        <v>日</v>
      </c>
      <c r="W36" s="3" t="str">
        <f>VLOOKUP(U36,$A$2:$C$61,3,TRUE)</f>
        <v>気</v>
      </c>
      <c r="Y36" s="3">
        <f ca="1" t="shared" si="8"/>
        <v>0.07687862097255138</v>
      </c>
      <c r="Z36" s="3">
        <f t="shared" si="9"/>
        <v>4</v>
      </c>
      <c r="AA36" s="3" t="str">
        <f>VLOOKUP(Z36,$A$2:$B$61,2,TRUE)</f>
        <v>二</v>
      </c>
      <c r="AB36" s="3" t="str">
        <f>VLOOKUP(Z36,$A$2:$C$61,3,TRUE)</f>
        <v>話</v>
      </c>
      <c r="AD36" s="3">
        <f ca="1" t="shared" si="10"/>
        <v>0.9377023469613841</v>
      </c>
      <c r="AE36" s="3">
        <f t="shared" si="11"/>
        <v>55</v>
      </c>
      <c r="AF36" s="3" t="str">
        <f>VLOOKUP(AE36,$A$2:$B$61,2,TRUE)</f>
        <v>年</v>
      </c>
      <c r="AG36" s="3" t="str">
        <f>VLOOKUP(AE36,$A$2:$C$61,3,TRUE)</f>
        <v>週</v>
      </c>
      <c r="AI36" s="3">
        <f ca="1" t="shared" si="12"/>
        <v>0.38750591029382964</v>
      </c>
      <c r="AJ36" s="3">
        <f t="shared" si="13"/>
        <v>27</v>
      </c>
      <c r="AK36" s="3" t="str">
        <f>VLOOKUP(AJ36,$A$2:$B$61,2,TRUE)</f>
        <v>今</v>
      </c>
      <c r="AL36" s="3" t="str">
        <f>VLOOKUP(AJ36,$A$2:$C$61,3,TRUE)</f>
        <v>花</v>
      </c>
      <c r="AN36" s="3">
        <f ca="1" t="shared" si="14"/>
        <v>0.734868741517968</v>
      </c>
      <c r="AO36" s="3">
        <f t="shared" si="15"/>
        <v>42</v>
      </c>
      <c r="AP36" s="3" t="str">
        <f>VLOOKUP(AO36,$A$2:$B$61,2,TRUE)</f>
        <v>父</v>
      </c>
      <c r="AQ36" s="3" t="str">
        <f>VLOOKUP(AO36,$A$2:$C$61,3,TRUE)</f>
        <v>少</v>
      </c>
      <c r="AS36" s="3">
        <f ca="1" t="shared" si="16"/>
        <v>0.8284228960536177</v>
      </c>
      <c r="AT36" s="3">
        <f t="shared" si="17"/>
        <v>50</v>
      </c>
      <c r="AU36" s="3" t="str">
        <f>VLOOKUP(AT36,$A$2:$B$61,2,TRUE)</f>
        <v>時</v>
      </c>
      <c r="AV36" s="3" t="str">
        <f>VLOOKUP(AT36,$A$2:$C$61,3,TRUE)</f>
        <v>思</v>
      </c>
      <c r="AX36" s="3">
        <f ca="1" t="shared" si="18"/>
        <v>0.171071030574951</v>
      </c>
      <c r="AY36" s="3">
        <f t="shared" si="19"/>
        <v>11</v>
      </c>
      <c r="AZ36" s="3" t="str">
        <f>VLOOKUP(AY36,$A$2:$B$61,2,TRUE)</f>
        <v>九</v>
      </c>
      <c r="BA36" s="3" t="str">
        <f>VLOOKUP(AY36,$A$2:$C$61,3,TRUE)</f>
        <v>語</v>
      </c>
      <c r="BC36" s="3">
        <f ca="1" t="shared" si="20"/>
        <v>0.07810149092878627</v>
      </c>
      <c r="BD36" s="3">
        <f t="shared" si="21"/>
        <v>5</v>
      </c>
      <c r="BE36" s="3" t="str">
        <f>VLOOKUP(BD36,$A$2:$B$61,2,TRUE)</f>
        <v>三</v>
      </c>
      <c r="BF36" s="3" t="str">
        <f>VLOOKUP(BD36,$A$2:$C$61,3,TRUE)</f>
        <v>食</v>
      </c>
      <c r="BH36" s="3">
        <f ca="1" t="shared" si="22"/>
        <v>0.16526881838838126</v>
      </c>
      <c r="BI36" s="3">
        <f t="shared" si="23"/>
        <v>10</v>
      </c>
      <c r="BJ36" s="3" t="str">
        <f>VLOOKUP(BI36,$A$2:$B$61,2,TRUE)</f>
        <v>八</v>
      </c>
      <c r="BK36" s="3" t="str">
        <f>VLOOKUP(BI36,$A$2:$C$61,3,TRUE)</f>
        <v>外</v>
      </c>
    </row>
    <row r="37" spans="1:63" ht="13.5">
      <c r="A37" s="3">
        <v>36</v>
      </c>
      <c r="B37" s="3" t="s">
        <v>41</v>
      </c>
      <c r="C37" s="3" t="s">
        <v>102</v>
      </c>
      <c r="E37" s="3">
        <f ca="1" t="shared" si="0"/>
        <v>0.1687352809646172</v>
      </c>
      <c r="F37" s="3">
        <f t="shared" si="1"/>
        <v>13</v>
      </c>
      <c r="G37" s="3" t="str">
        <f>VLOOKUP(F37,$A$2:$B$61,2,TRUE)</f>
        <v>月</v>
      </c>
      <c r="H37" s="3" t="str">
        <f>VLOOKUP(F37,$A$2:$C$61,3,TRUE)</f>
        <v>出</v>
      </c>
      <c r="J37" s="3">
        <f ca="1" t="shared" si="2"/>
        <v>0.9642249383660788</v>
      </c>
      <c r="K37" s="3">
        <f t="shared" si="3"/>
        <v>60</v>
      </c>
      <c r="L37" s="3" t="str">
        <f>VLOOKUP(K37,$A$2:$B$61,2,TRUE)</f>
        <v>車</v>
      </c>
      <c r="M37" s="3" t="str">
        <f>VLOOKUP(K37,$A$2:$C$61,3,TRUE)</f>
        <v>駅</v>
      </c>
      <c r="O37" s="3">
        <f ca="1" t="shared" si="4"/>
        <v>0.954679138290768</v>
      </c>
      <c r="P37" s="3">
        <f t="shared" si="5"/>
        <v>56</v>
      </c>
      <c r="Q37" s="3" t="str">
        <f>VLOOKUP(P37,$A$2:$B$61,2,TRUE)</f>
        <v>前</v>
      </c>
      <c r="R37" s="3" t="str">
        <f>VLOOKUP(P37,$A$2:$C$61,3,TRUE)</f>
        <v>魚</v>
      </c>
      <c r="T37" s="3">
        <f ca="1" t="shared" si="6"/>
        <v>0.6468988957006971</v>
      </c>
      <c r="U37" s="3">
        <f t="shared" si="7"/>
        <v>44</v>
      </c>
      <c r="V37" s="3" t="str">
        <f>VLOOKUP(U37,$A$2:$B$61,2,TRUE)</f>
        <v>友</v>
      </c>
      <c r="W37" s="3" t="str">
        <f>VLOOKUP(U37,$A$2:$C$61,3,TRUE)</f>
        <v>新</v>
      </c>
      <c r="Y37" s="3">
        <f ca="1" t="shared" si="8"/>
        <v>0.30601387715796613</v>
      </c>
      <c r="Z37" s="3">
        <f t="shared" si="9"/>
        <v>20</v>
      </c>
      <c r="AA37" s="3" t="str">
        <f>VLOOKUP(Z37,$A$2:$B$61,2,TRUE)</f>
        <v>千</v>
      </c>
      <c r="AB37" s="3" t="str">
        <f>VLOOKUP(Z37,$A$2:$C$61,3,TRUE)</f>
        <v>高</v>
      </c>
      <c r="AD37" s="3">
        <f ca="1" t="shared" si="10"/>
        <v>0.4451513459333736</v>
      </c>
      <c r="AE37" s="3">
        <f t="shared" si="11"/>
        <v>30</v>
      </c>
      <c r="AF37" s="3" t="str">
        <f>VLOOKUP(AE37,$A$2:$B$61,2,TRUE)</f>
        <v>上</v>
      </c>
      <c r="AG37" s="3" t="str">
        <f>VLOOKUP(AE37,$A$2:$C$61,3,TRUE)</f>
        <v>買</v>
      </c>
      <c r="AI37" s="3">
        <f ca="1" t="shared" si="12"/>
        <v>0.8370068103991066</v>
      </c>
      <c r="AJ37" s="3">
        <f t="shared" si="13"/>
        <v>52</v>
      </c>
      <c r="AK37" s="3" t="str">
        <f>VLOOKUP(AJ37,$A$2:$B$61,2,TRUE)</f>
        <v>分</v>
      </c>
      <c r="AL37" s="3" t="str">
        <f>VLOOKUP(AJ37,$A$2:$C$61,3,TRUE)</f>
        <v>走</v>
      </c>
      <c r="AN37" s="3">
        <f ca="1" t="shared" si="14"/>
        <v>0.8759888349823777</v>
      </c>
      <c r="AO37" s="3">
        <f t="shared" si="15"/>
        <v>49</v>
      </c>
      <c r="AP37" s="3" t="str">
        <f>VLOOKUP(AO37,$A$2:$B$61,2,TRUE)</f>
        <v>何</v>
      </c>
      <c r="AQ37" s="3" t="str">
        <f>VLOOKUP(AO37,$A$2:$C$61,3,TRUE)</f>
        <v>言</v>
      </c>
      <c r="AS37" s="3">
        <f ca="1" t="shared" si="16"/>
        <v>0.5832628279703371</v>
      </c>
      <c r="AT37" s="3">
        <f t="shared" si="17"/>
        <v>31</v>
      </c>
      <c r="AU37" s="3" t="str">
        <f>VLOOKUP(AT37,$A$2:$B$61,2,TRUE)</f>
        <v>中</v>
      </c>
      <c r="AV37" s="3" t="str">
        <f>VLOOKUP(AT37,$A$2:$C$61,3,TRUE)</f>
        <v>朝</v>
      </c>
      <c r="AX37" s="3">
        <f ca="1" t="shared" si="18"/>
        <v>0.8156181889219312</v>
      </c>
      <c r="AY37" s="3">
        <f t="shared" si="19"/>
        <v>51</v>
      </c>
      <c r="AZ37" s="3" t="str">
        <f>VLOOKUP(AY37,$A$2:$B$61,2,TRUE)</f>
        <v>間</v>
      </c>
      <c r="BA37" s="3" t="str">
        <f>VLOOKUP(AY37,$A$2:$C$61,3,TRUE)</f>
        <v>歩</v>
      </c>
      <c r="BC37" s="3">
        <f ca="1" t="shared" si="20"/>
        <v>0.8769303479722124</v>
      </c>
      <c r="BD37" s="3">
        <f t="shared" si="21"/>
        <v>50</v>
      </c>
      <c r="BE37" s="3" t="str">
        <f>VLOOKUP(BD37,$A$2:$B$61,2,TRUE)</f>
        <v>時</v>
      </c>
      <c r="BF37" s="3" t="str">
        <f>VLOOKUP(BD37,$A$2:$C$61,3,TRUE)</f>
        <v>思</v>
      </c>
      <c r="BH37" s="3">
        <f ca="1" t="shared" si="22"/>
        <v>0.3840587780807816</v>
      </c>
      <c r="BI37" s="3">
        <f t="shared" si="23"/>
        <v>25</v>
      </c>
      <c r="BJ37" s="3" t="str">
        <f>VLOOKUP(BI37,$A$2:$B$61,2,TRUE)</f>
        <v>休</v>
      </c>
      <c r="BK37" s="3" t="str">
        <f>VLOOKUP(BI37,$A$2:$C$61,3,TRUE)</f>
        <v>近</v>
      </c>
    </row>
    <row r="38" spans="1:63" ht="13.5">
      <c r="A38" s="3">
        <v>37</v>
      </c>
      <c r="B38" s="3" t="s">
        <v>42</v>
      </c>
      <c r="C38" s="3" t="s">
        <v>103</v>
      </c>
      <c r="E38" s="3">
        <f ca="1" t="shared" si="0"/>
        <v>0.25185293350745014</v>
      </c>
      <c r="F38" s="3">
        <f t="shared" si="1"/>
        <v>16</v>
      </c>
      <c r="G38" s="3" t="str">
        <f>VLOOKUP(F38,$A$2:$B$61,2,TRUE)</f>
        <v>木</v>
      </c>
      <c r="H38" s="3" t="str">
        <f>VLOOKUP(F38,$A$2:$C$61,3,TRUE)</f>
        <v>西</v>
      </c>
      <c r="J38" s="3">
        <f ca="1" t="shared" si="2"/>
        <v>0.4305323135775989</v>
      </c>
      <c r="K38" s="3">
        <f t="shared" si="3"/>
        <v>26</v>
      </c>
      <c r="L38" s="3" t="str">
        <f>VLOOKUP(K38,$A$2:$B$61,2,TRUE)</f>
        <v>見</v>
      </c>
      <c r="M38" s="3" t="str">
        <f>VLOOKUP(K38,$A$2:$C$61,3,TRUE)</f>
        <v>有</v>
      </c>
      <c r="O38" s="3">
        <f ca="1" t="shared" si="4"/>
        <v>0.014550562988759896</v>
      </c>
      <c r="P38" s="3">
        <f t="shared" si="5"/>
        <v>2</v>
      </c>
      <c r="Q38" s="3" t="str">
        <f>VLOOKUP(P38,$A$2:$B$61,2,TRUE)</f>
        <v>日</v>
      </c>
      <c r="R38" s="3" t="str">
        <f>VLOOKUP(P38,$A$2:$C$61,3,TRUE)</f>
        <v>気</v>
      </c>
      <c r="T38" s="3">
        <f ca="1" t="shared" si="6"/>
        <v>0.9679572836415331</v>
      </c>
      <c r="U38" s="3">
        <f t="shared" si="7"/>
        <v>60</v>
      </c>
      <c r="V38" s="3" t="str">
        <f>VLOOKUP(U38,$A$2:$B$61,2,TRUE)</f>
        <v>車</v>
      </c>
      <c r="W38" s="3" t="str">
        <f>VLOOKUP(U38,$A$2:$C$61,3,TRUE)</f>
        <v>駅</v>
      </c>
      <c r="Y38" s="3">
        <f ca="1" t="shared" si="8"/>
        <v>0.42559259331884863</v>
      </c>
      <c r="Z38" s="3">
        <f t="shared" si="9"/>
        <v>30</v>
      </c>
      <c r="AA38" s="3" t="str">
        <f>VLOOKUP(Z38,$A$2:$B$61,2,TRUE)</f>
        <v>上</v>
      </c>
      <c r="AB38" s="3" t="str">
        <f>VLOOKUP(Z38,$A$2:$C$61,3,TRUE)</f>
        <v>買</v>
      </c>
      <c r="AD38" s="3">
        <f ca="1" t="shared" si="10"/>
        <v>0.6589704972638526</v>
      </c>
      <c r="AE38" s="3">
        <f t="shared" si="11"/>
        <v>36</v>
      </c>
      <c r="AF38" s="3" t="str">
        <f>VLOOKUP(AE38,$A$2:$B$61,2,TRUE)</f>
        <v>川</v>
      </c>
      <c r="AG38" s="3" t="str">
        <f>VLOOKUP(AE38,$A$2:$C$61,3,TRUE)</f>
        <v>家</v>
      </c>
      <c r="AI38" s="3">
        <f ca="1" t="shared" si="12"/>
        <v>0.4806597215341164</v>
      </c>
      <c r="AJ38" s="3">
        <f t="shared" si="13"/>
        <v>33</v>
      </c>
      <c r="AK38" s="3" t="str">
        <f>VLOOKUP(AJ38,$A$2:$B$61,2,TRUE)</f>
        <v>右</v>
      </c>
      <c r="AL38" s="3" t="str">
        <f>VLOOKUP(AJ38,$A$2:$C$61,3,TRUE)</f>
        <v>夕</v>
      </c>
      <c r="AN38" s="3">
        <f ca="1" t="shared" si="14"/>
        <v>0.9578275574183</v>
      </c>
      <c r="AO38" s="3">
        <f t="shared" si="15"/>
        <v>57</v>
      </c>
      <c r="AP38" s="3" t="str">
        <f>VLOOKUP(AO38,$A$2:$B$61,2,TRUE)</f>
        <v>後</v>
      </c>
      <c r="AQ38" s="3" t="str">
        <f>VLOOKUP(AO38,$A$2:$C$61,3,TRUE)</f>
        <v>耳</v>
      </c>
      <c r="AS38" s="3">
        <f ca="1" t="shared" si="16"/>
        <v>0.23194786223445907</v>
      </c>
      <c r="AT38" s="3">
        <f t="shared" si="17"/>
        <v>7</v>
      </c>
      <c r="AU38" s="3" t="str">
        <f>VLOOKUP(AT38,$A$2:$B$61,2,TRUE)</f>
        <v>五</v>
      </c>
      <c r="AV38" s="3" t="str">
        <f>VLOOKUP(AT38,$A$2:$C$61,3,TRUE)</f>
        <v>書</v>
      </c>
      <c r="AX38" s="3">
        <f ca="1" t="shared" si="18"/>
        <v>0.15803625993496273</v>
      </c>
      <c r="AY38" s="3">
        <f t="shared" si="19"/>
        <v>9</v>
      </c>
      <c r="AZ38" s="3" t="str">
        <f>VLOOKUP(AY38,$A$2:$B$61,2,TRUE)</f>
        <v>七</v>
      </c>
      <c r="BA38" s="3" t="str">
        <f>VLOOKUP(AY38,$A$2:$C$61,3,TRUE)</f>
        <v>国</v>
      </c>
      <c r="BC38" s="3">
        <f ca="1" t="shared" si="20"/>
        <v>0.7736311174913375</v>
      </c>
      <c r="BD38" s="3">
        <f t="shared" si="21"/>
        <v>39</v>
      </c>
      <c r="BE38" s="3" t="str">
        <f>VLOOKUP(BD38,$A$2:$B$61,2,TRUE)</f>
        <v>子</v>
      </c>
      <c r="BF38" s="3" t="str">
        <f>VLOOKUP(BD38,$A$2:$C$61,3,TRUE)</f>
        <v>店</v>
      </c>
      <c r="BH38" s="3">
        <f ca="1" t="shared" si="22"/>
        <v>0.40377730559190117</v>
      </c>
      <c r="BI38" s="3">
        <f t="shared" si="23"/>
        <v>27</v>
      </c>
      <c r="BJ38" s="3" t="str">
        <f>VLOOKUP(BI38,$A$2:$B$61,2,TRUE)</f>
        <v>今</v>
      </c>
      <c r="BK38" s="3" t="str">
        <f>VLOOKUP(BI38,$A$2:$C$61,3,TRUE)</f>
        <v>花</v>
      </c>
    </row>
    <row r="39" spans="1:63" ht="13.5">
      <c r="A39" s="3">
        <v>38</v>
      </c>
      <c r="B39" s="3" t="s">
        <v>43</v>
      </c>
      <c r="C39" s="3" t="s">
        <v>104</v>
      </c>
      <c r="E39" s="3">
        <f ca="1" t="shared" si="0"/>
        <v>0.15376154782207685</v>
      </c>
      <c r="F39" s="3">
        <f t="shared" si="1"/>
        <v>10</v>
      </c>
      <c r="G39" s="3" t="str">
        <f>VLOOKUP(F39,$A$2:$B$61,2,TRUE)</f>
        <v>八</v>
      </c>
      <c r="H39" s="3" t="str">
        <f>VLOOKUP(F39,$A$2:$C$61,3,TRUE)</f>
        <v>外</v>
      </c>
      <c r="J39" s="3">
        <f ca="1" t="shared" si="2"/>
        <v>0.70416842327196</v>
      </c>
      <c r="K39" s="3">
        <f t="shared" si="3"/>
        <v>43</v>
      </c>
      <c r="L39" s="3" t="str">
        <f>VLOOKUP(K39,$A$2:$B$61,2,TRUE)</f>
        <v>母</v>
      </c>
      <c r="M39" s="3" t="str">
        <f>VLOOKUP(K39,$A$2:$C$61,3,TRUE)</f>
        <v>古</v>
      </c>
      <c r="O39" s="3">
        <f ca="1" t="shared" si="4"/>
        <v>0.4765526213530664</v>
      </c>
      <c r="P39" s="3">
        <f t="shared" si="5"/>
        <v>25</v>
      </c>
      <c r="Q39" s="3" t="str">
        <f>VLOOKUP(P39,$A$2:$B$61,2,TRUE)</f>
        <v>休</v>
      </c>
      <c r="R39" s="3" t="str">
        <f>VLOOKUP(P39,$A$2:$C$61,3,TRUE)</f>
        <v>近</v>
      </c>
      <c r="T39" s="3">
        <f ca="1" t="shared" si="6"/>
        <v>0.8855376050256811</v>
      </c>
      <c r="U39" s="3">
        <f t="shared" si="7"/>
        <v>56</v>
      </c>
      <c r="V39" s="3" t="str">
        <f>VLOOKUP(U39,$A$2:$B$61,2,TRUE)</f>
        <v>前</v>
      </c>
      <c r="W39" s="3" t="str">
        <f>VLOOKUP(U39,$A$2:$C$61,3,TRUE)</f>
        <v>魚</v>
      </c>
      <c r="Y39" s="3">
        <f ca="1" t="shared" si="8"/>
        <v>0.8274413454218159</v>
      </c>
      <c r="Z39" s="3">
        <f t="shared" si="9"/>
        <v>50</v>
      </c>
      <c r="AA39" s="3" t="str">
        <f>VLOOKUP(Z39,$A$2:$B$61,2,TRUE)</f>
        <v>時</v>
      </c>
      <c r="AB39" s="3" t="str">
        <f>VLOOKUP(Z39,$A$2:$C$61,3,TRUE)</f>
        <v>思</v>
      </c>
      <c r="AD39" s="3">
        <f ca="1" t="shared" si="10"/>
        <v>0.13851049209569677</v>
      </c>
      <c r="AE39" s="3">
        <f t="shared" si="11"/>
        <v>8</v>
      </c>
      <c r="AF39" s="3" t="str">
        <f>VLOOKUP(AE39,$A$2:$B$61,2,TRUE)</f>
        <v>六</v>
      </c>
      <c r="AG39" s="3" t="str">
        <f>VLOOKUP(AE39,$A$2:$C$61,3,TRUE)</f>
        <v>読</v>
      </c>
      <c r="AI39" s="3">
        <f ca="1" t="shared" si="12"/>
        <v>0.09867458846298849</v>
      </c>
      <c r="AJ39" s="3">
        <f t="shared" si="13"/>
        <v>7</v>
      </c>
      <c r="AK39" s="3" t="str">
        <f>VLOOKUP(AJ39,$A$2:$B$61,2,TRUE)</f>
        <v>五</v>
      </c>
      <c r="AL39" s="3" t="str">
        <f>VLOOKUP(AJ39,$A$2:$C$61,3,TRUE)</f>
        <v>書</v>
      </c>
      <c r="AN39" s="3">
        <f ca="1" t="shared" si="14"/>
        <v>0.32679443159994737</v>
      </c>
      <c r="AO39" s="3">
        <f t="shared" si="15"/>
        <v>17</v>
      </c>
      <c r="AP39" s="3" t="str">
        <f>VLOOKUP(AO39,$A$2:$B$61,2,TRUE)</f>
        <v>金</v>
      </c>
      <c r="AQ39" s="3" t="str">
        <f>VLOOKUP(AO39,$A$2:$C$61,3,TRUE)</f>
        <v>南</v>
      </c>
      <c r="AS39" s="3">
        <f ca="1" t="shared" si="16"/>
        <v>0.7906527561710641</v>
      </c>
      <c r="AT39" s="3">
        <f t="shared" si="17"/>
        <v>47</v>
      </c>
      <c r="AU39" s="3" t="str">
        <f>VLOOKUP(AT39,$A$2:$B$61,2,TRUE)</f>
        <v>学</v>
      </c>
      <c r="AV39" s="3" t="str">
        <f>VLOOKUP(AT39,$A$2:$C$61,3,TRUE)</f>
        <v>立</v>
      </c>
      <c r="AX39" s="3">
        <f ca="1" t="shared" si="18"/>
        <v>0.24513671907064438</v>
      </c>
      <c r="AY39" s="3">
        <f t="shared" si="19"/>
        <v>19</v>
      </c>
      <c r="AZ39" s="3" t="str">
        <f>VLOOKUP(AY39,$A$2:$B$61,2,TRUE)</f>
        <v>百</v>
      </c>
      <c r="BA39" s="3" t="str">
        <f>VLOOKUP(AY39,$A$2:$C$61,3,TRUE)</f>
        <v>長</v>
      </c>
      <c r="BC39" s="3">
        <f ca="1" t="shared" si="20"/>
        <v>0.830246818730479</v>
      </c>
      <c r="BD39" s="3">
        <f t="shared" si="21"/>
        <v>46</v>
      </c>
      <c r="BE39" s="3" t="str">
        <f>VLOOKUP(BD39,$A$2:$B$61,2,TRUE)</f>
        <v>生</v>
      </c>
      <c r="BF39" s="3" t="str">
        <f>VLOOKUP(BD39,$A$2:$C$61,3,TRUE)</f>
        <v>安</v>
      </c>
      <c r="BH39" s="3">
        <f ca="1" t="shared" si="22"/>
        <v>0.4540130503294199</v>
      </c>
      <c r="BI39" s="3">
        <f t="shared" si="23"/>
        <v>30</v>
      </c>
      <c r="BJ39" s="3" t="str">
        <f>VLOOKUP(BI39,$A$2:$B$61,2,TRUE)</f>
        <v>上</v>
      </c>
      <c r="BK39" s="3" t="str">
        <f>VLOOKUP(BI39,$A$2:$C$61,3,TRUE)</f>
        <v>買</v>
      </c>
    </row>
    <row r="40" spans="1:63" ht="13.5">
      <c r="A40" s="3">
        <v>39</v>
      </c>
      <c r="B40" s="3" t="s">
        <v>44</v>
      </c>
      <c r="C40" s="3" t="s">
        <v>105</v>
      </c>
      <c r="E40" s="3">
        <f ca="1" t="shared" si="0"/>
        <v>0.96287729185356</v>
      </c>
      <c r="F40" s="3">
        <f t="shared" si="1"/>
        <v>60</v>
      </c>
      <c r="G40" s="3" t="str">
        <f>VLOOKUP(F40,$A$2:$B$61,2,TRUE)</f>
        <v>車</v>
      </c>
      <c r="H40" s="3" t="str">
        <f>VLOOKUP(F40,$A$2:$C$61,3,TRUE)</f>
        <v>駅</v>
      </c>
      <c r="J40" s="3">
        <f ca="1" t="shared" si="2"/>
        <v>0.11935619938105857</v>
      </c>
      <c r="K40" s="3">
        <f t="shared" si="3"/>
        <v>7</v>
      </c>
      <c r="L40" s="3" t="str">
        <f>VLOOKUP(K40,$A$2:$B$61,2,TRUE)</f>
        <v>五</v>
      </c>
      <c r="M40" s="3" t="str">
        <f>VLOOKUP(K40,$A$2:$C$61,3,TRUE)</f>
        <v>書</v>
      </c>
      <c r="O40" s="3">
        <f ca="1" t="shared" si="4"/>
        <v>0.46706154104396624</v>
      </c>
      <c r="P40" s="3">
        <f t="shared" si="5"/>
        <v>24</v>
      </c>
      <c r="Q40" s="3" t="str">
        <f>VLOOKUP(P40,$A$2:$B$61,2,TRUE)</f>
        <v>来</v>
      </c>
      <c r="R40" s="3" t="str">
        <f>VLOOKUP(P40,$A$2:$C$61,3,TRUE)</f>
        <v>足</v>
      </c>
      <c r="T40" s="3">
        <f ca="1" t="shared" si="6"/>
        <v>0.5858898064955929</v>
      </c>
      <c r="U40" s="3">
        <f t="shared" si="7"/>
        <v>39</v>
      </c>
      <c r="V40" s="3" t="str">
        <f>VLOOKUP(U40,$A$2:$B$61,2,TRUE)</f>
        <v>子</v>
      </c>
      <c r="W40" s="3" t="str">
        <f>VLOOKUP(U40,$A$2:$C$61,3,TRUE)</f>
        <v>店</v>
      </c>
      <c r="Y40" s="3">
        <f ca="1" t="shared" si="8"/>
        <v>0.9192997135697789</v>
      </c>
      <c r="Z40" s="3">
        <f t="shared" si="9"/>
        <v>56</v>
      </c>
      <c r="AA40" s="3" t="str">
        <f>VLOOKUP(Z40,$A$2:$B$61,2,TRUE)</f>
        <v>前</v>
      </c>
      <c r="AB40" s="3" t="str">
        <f>VLOOKUP(Z40,$A$2:$C$61,3,TRUE)</f>
        <v>魚</v>
      </c>
      <c r="AD40" s="3">
        <f ca="1" t="shared" si="10"/>
        <v>0.8509660478699441</v>
      </c>
      <c r="AE40" s="3">
        <f t="shared" si="11"/>
        <v>49</v>
      </c>
      <c r="AF40" s="3" t="str">
        <f>VLOOKUP(AE40,$A$2:$B$61,2,TRUE)</f>
        <v>何</v>
      </c>
      <c r="AG40" s="3" t="str">
        <f>VLOOKUP(AE40,$A$2:$C$61,3,TRUE)</f>
        <v>言</v>
      </c>
      <c r="AI40" s="3">
        <f ca="1" t="shared" si="12"/>
        <v>0.20725371014285443</v>
      </c>
      <c r="AJ40" s="3">
        <f t="shared" si="13"/>
        <v>11</v>
      </c>
      <c r="AK40" s="3" t="str">
        <f>VLOOKUP(AJ40,$A$2:$B$61,2,TRUE)</f>
        <v>九</v>
      </c>
      <c r="AL40" s="3" t="str">
        <f>VLOOKUP(AJ40,$A$2:$C$61,3,TRUE)</f>
        <v>語</v>
      </c>
      <c r="AN40" s="3">
        <f ca="1" t="shared" si="14"/>
        <v>0.6314960225076585</v>
      </c>
      <c r="AO40" s="3">
        <f t="shared" si="15"/>
        <v>35</v>
      </c>
      <c r="AP40" s="3" t="str">
        <f>VLOOKUP(AO40,$A$2:$B$61,2,TRUE)</f>
        <v>山</v>
      </c>
      <c r="AQ40" s="3" t="str">
        <f>VLOOKUP(AO40,$A$2:$C$61,3,TRUE)</f>
        <v>私</v>
      </c>
      <c r="AS40" s="3">
        <f ca="1" t="shared" si="16"/>
        <v>0.7254508005868772</v>
      </c>
      <c r="AT40" s="3">
        <f t="shared" si="17"/>
        <v>40</v>
      </c>
      <c r="AU40" s="3" t="str">
        <f>VLOOKUP(AT40,$A$2:$B$61,2,TRUE)</f>
        <v>男</v>
      </c>
      <c r="AV40" s="3" t="str">
        <f>VLOOKUP(AT40,$A$2:$C$61,3,TRUE)</f>
        <v>飲</v>
      </c>
      <c r="AX40" s="3">
        <f ca="1" t="shared" si="18"/>
        <v>0.22024373721843937</v>
      </c>
      <c r="AY40" s="3">
        <f t="shared" si="19"/>
        <v>16</v>
      </c>
      <c r="AZ40" s="3" t="str">
        <f>VLOOKUP(AY40,$A$2:$B$61,2,TRUE)</f>
        <v>木</v>
      </c>
      <c r="BA40" s="3" t="str">
        <f>VLOOKUP(AY40,$A$2:$C$61,3,TRUE)</f>
        <v>西</v>
      </c>
      <c r="BC40" s="3">
        <f ca="1" t="shared" si="20"/>
        <v>0.4355391418357515</v>
      </c>
      <c r="BD40" s="3">
        <f t="shared" si="21"/>
        <v>18</v>
      </c>
      <c r="BE40" s="3" t="str">
        <f>VLOOKUP(BD40,$A$2:$B$61,2,TRUE)</f>
        <v>土</v>
      </c>
      <c r="BF40" s="3" t="str">
        <f>VLOOKUP(BD40,$A$2:$C$61,3,TRUE)</f>
        <v>北</v>
      </c>
      <c r="BH40" s="3">
        <f ca="1" t="shared" si="22"/>
        <v>0.820486972461997</v>
      </c>
      <c r="BI40" s="3">
        <f t="shared" si="23"/>
        <v>51</v>
      </c>
      <c r="BJ40" s="3" t="str">
        <f>VLOOKUP(BI40,$A$2:$B$61,2,TRUE)</f>
        <v>間</v>
      </c>
      <c r="BK40" s="3" t="str">
        <f>VLOOKUP(BI40,$A$2:$C$61,3,TRUE)</f>
        <v>歩</v>
      </c>
    </row>
    <row r="41" spans="1:63" ht="13.5">
      <c r="A41" s="3">
        <v>40</v>
      </c>
      <c r="B41" s="3" t="s">
        <v>45</v>
      </c>
      <c r="C41" s="3" t="s">
        <v>106</v>
      </c>
      <c r="E41" s="3">
        <f ca="1" t="shared" si="0"/>
        <v>0.04795551584770563</v>
      </c>
      <c r="F41" s="3">
        <f t="shared" si="1"/>
        <v>3</v>
      </c>
      <c r="G41" s="3" t="str">
        <f>VLOOKUP(F41,$A$2:$B$61,2,TRUE)</f>
        <v>一</v>
      </c>
      <c r="H41" s="3" t="str">
        <f>VLOOKUP(F41,$A$2:$C$61,3,TRUE)</f>
        <v>電</v>
      </c>
      <c r="J41" s="3">
        <f ca="1" t="shared" si="2"/>
        <v>0.20323773490449493</v>
      </c>
      <c r="K41" s="3">
        <f t="shared" si="3"/>
        <v>13</v>
      </c>
      <c r="L41" s="3" t="str">
        <f>VLOOKUP(K41,$A$2:$B$61,2,TRUE)</f>
        <v>月</v>
      </c>
      <c r="M41" s="3" t="str">
        <f>VLOOKUP(K41,$A$2:$C$61,3,TRUE)</f>
        <v>出</v>
      </c>
      <c r="O41" s="3">
        <f ca="1" t="shared" si="4"/>
        <v>0.9710770154271142</v>
      </c>
      <c r="P41" s="3">
        <f t="shared" si="5"/>
        <v>59</v>
      </c>
      <c r="Q41" s="3" t="str">
        <f>VLOOKUP(P41,$A$2:$B$61,2,TRUE)</f>
        <v>名</v>
      </c>
      <c r="R41" s="3" t="str">
        <f>VLOOKUP(P41,$A$2:$C$61,3,TRUE)</f>
        <v>道</v>
      </c>
      <c r="T41" s="3">
        <f ca="1" t="shared" si="6"/>
        <v>0.06771515696679664</v>
      </c>
      <c r="U41" s="3">
        <f t="shared" si="7"/>
        <v>4</v>
      </c>
      <c r="V41" s="3" t="str">
        <f>VLOOKUP(U41,$A$2:$B$61,2,TRUE)</f>
        <v>二</v>
      </c>
      <c r="W41" s="3" t="str">
        <f>VLOOKUP(U41,$A$2:$C$61,3,TRUE)</f>
        <v>話</v>
      </c>
      <c r="Y41" s="3">
        <f ca="1" t="shared" si="8"/>
        <v>0.3438648878732311</v>
      </c>
      <c r="Z41" s="3">
        <f t="shared" si="9"/>
        <v>23</v>
      </c>
      <c r="AA41" s="3" t="str">
        <f>VLOOKUP(Z41,$A$2:$B$61,2,TRUE)</f>
        <v>行</v>
      </c>
      <c r="AB41" s="3" t="str">
        <f>VLOOKUP(Z41,$A$2:$C$61,3,TRUE)</f>
        <v>手</v>
      </c>
      <c r="AD41" s="3">
        <f ca="1" t="shared" si="10"/>
        <v>0.09955129254927275</v>
      </c>
      <c r="AE41" s="3">
        <f t="shared" si="11"/>
        <v>7</v>
      </c>
      <c r="AF41" s="3" t="str">
        <f>VLOOKUP(AE41,$A$2:$B$61,2,TRUE)</f>
        <v>五</v>
      </c>
      <c r="AG41" s="3" t="str">
        <f>VLOOKUP(AE41,$A$2:$C$61,3,TRUE)</f>
        <v>書</v>
      </c>
      <c r="AI41" s="3">
        <f ca="1" t="shared" si="12"/>
        <v>0.5277271629666194</v>
      </c>
      <c r="AJ41" s="3">
        <f t="shared" si="13"/>
        <v>36</v>
      </c>
      <c r="AK41" s="3" t="str">
        <f>VLOOKUP(AJ41,$A$2:$B$61,2,TRUE)</f>
        <v>川</v>
      </c>
      <c r="AL41" s="3" t="str">
        <f>VLOOKUP(AJ41,$A$2:$C$61,3,TRUE)</f>
        <v>家</v>
      </c>
      <c r="AN41" s="3">
        <f ca="1" t="shared" si="14"/>
        <v>0.6865770677823524</v>
      </c>
      <c r="AO41" s="3">
        <f t="shared" si="15"/>
        <v>40</v>
      </c>
      <c r="AP41" s="3" t="str">
        <f>VLOOKUP(AO41,$A$2:$B$61,2,TRUE)</f>
        <v>男</v>
      </c>
      <c r="AQ41" s="3" t="str">
        <f>VLOOKUP(AO41,$A$2:$C$61,3,TRUE)</f>
        <v>飲</v>
      </c>
      <c r="AS41" s="3">
        <f ca="1" t="shared" si="16"/>
        <v>0.8387228445410342</v>
      </c>
      <c r="AT41" s="3">
        <f t="shared" si="17"/>
        <v>52</v>
      </c>
      <c r="AU41" s="3" t="str">
        <f>VLOOKUP(AT41,$A$2:$B$61,2,TRUE)</f>
        <v>分</v>
      </c>
      <c r="AV41" s="3" t="str">
        <f>VLOOKUP(AT41,$A$2:$C$61,3,TRUE)</f>
        <v>走</v>
      </c>
      <c r="AX41" s="3">
        <f ca="1" t="shared" si="18"/>
        <v>0.6743786293203531</v>
      </c>
      <c r="AY41" s="3">
        <f t="shared" si="19"/>
        <v>45</v>
      </c>
      <c r="AZ41" s="3" t="str">
        <f>VLOOKUP(AY41,$A$2:$B$61,2,TRUE)</f>
        <v>先</v>
      </c>
      <c r="BA41" s="3" t="str">
        <f>VLOOKUP(AY41,$A$2:$C$61,3,TRUE)</f>
        <v>広</v>
      </c>
      <c r="BC41" s="3">
        <f ca="1" t="shared" si="20"/>
        <v>0.8794284021510244</v>
      </c>
      <c r="BD41" s="3">
        <f t="shared" si="21"/>
        <v>51</v>
      </c>
      <c r="BE41" s="3" t="str">
        <f>VLOOKUP(BD41,$A$2:$B$61,2,TRUE)</f>
        <v>間</v>
      </c>
      <c r="BF41" s="3" t="str">
        <f>VLOOKUP(BD41,$A$2:$C$61,3,TRUE)</f>
        <v>歩</v>
      </c>
      <c r="BH41" s="3">
        <f ca="1" t="shared" si="22"/>
        <v>0.8675357967794393</v>
      </c>
      <c r="BI41" s="3">
        <f t="shared" si="23"/>
        <v>52</v>
      </c>
      <c r="BJ41" s="3" t="str">
        <f>VLOOKUP(BI41,$A$2:$B$61,2,TRUE)</f>
        <v>分</v>
      </c>
      <c r="BK41" s="3" t="str">
        <f>VLOOKUP(BI41,$A$2:$C$61,3,TRUE)</f>
        <v>走</v>
      </c>
    </row>
    <row r="42" spans="1:63" ht="13.5">
      <c r="A42" s="3">
        <v>41</v>
      </c>
      <c r="B42" s="3" t="s">
        <v>46</v>
      </c>
      <c r="C42" s="3" t="s">
        <v>107</v>
      </c>
      <c r="E42" s="3">
        <f ca="1" t="shared" si="0"/>
        <v>0.6167425918107821</v>
      </c>
      <c r="F42" s="3">
        <f t="shared" si="1"/>
        <v>36</v>
      </c>
      <c r="G42" s="3" t="str">
        <f>VLOOKUP(F42,$A$2:$B$61,2,TRUE)</f>
        <v>川</v>
      </c>
      <c r="H42" s="3" t="str">
        <f>VLOOKUP(F42,$A$2:$C$61,3,TRUE)</f>
        <v>家</v>
      </c>
      <c r="J42" s="3">
        <f ca="1" t="shared" si="2"/>
        <v>0.6454788522556045</v>
      </c>
      <c r="K42" s="3">
        <f t="shared" si="3"/>
        <v>37</v>
      </c>
      <c r="L42" s="3" t="str">
        <f>VLOOKUP(K42,$A$2:$B$61,2,TRUE)</f>
        <v>白</v>
      </c>
      <c r="M42" s="3" t="str">
        <f>VLOOKUP(K42,$A$2:$C$61,3,TRUE)</f>
        <v>会</v>
      </c>
      <c r="O42" s="3">
        <f ca="1" t="shared" si="4"/>
        <v>0.042647798110949875</v>
      </c>
      <c r="P42" s="3">
        <f t="shared" si="5"/>
        <v>3</v>
      </c>
      <c r="Q42" s="3" t="str">
        <f>VLOOKUP(P42,$A$2:$B$61,2,TRUE)</f>
        <v>一</v>
      </c>
      <c r="R42" s="3" t="str">
        <f>VLOOKUP(P42,$A$2:$C$61,3,TRUE)</f>
        <v>電</v>
      </c>
      <c r="T42" s="3">
        <f ca="1" t="shared" si="6"/>
        <v>0.15251435444162897</v>
      </c>
      <c r="U42" s="3">
        <f t="shared" si="7"/>
        <v>10</v>
      </c>
      <c r="V42" s="3" t="str">
        <f>VLOOKUP(U42,$A$2:$B$61,2,TRUE)</f>
        <v>八</v>
      </c>
      <c r="W42" s="3" t="str">
        <f>VLOOKUP(U42,$A$2:$C$61,3,TRUE)</f>
        <v>外</v>
      </c>
      <c r="Y42" s="3">
        <f ca="1" t="shared" si="8"/>
        <v>0.35752709752036305</v>
      </c>
      <c r="Z42" s="3">
        <f t="shared" si="9"/>
        <v>25</v>
      </c>
      <c r="AA42" s="3" t="str">
        <f>VLOOKUP(Z42,$A$2:$B$61,2,TRUE)</f>
        <v>休</v>
      </c>
      <c r="AB42" s="3" t="str">
        <f>VLOOKUP(Z42,$A$2:$C$61,3,TRUE)</f>
        <v>近</v>
      </c>
      <c r="AD42" s="3">
        <f ca="1" t="shared" si="10"/>
        <v>0.8002904818456005</v>
      </c>
      <c r="AE42" s="3">
        <f t="shared" si="11"/>
        <v>44</v>
      </c>
      <c r="AF42" s="3" t="str">
        <f>VLOOKUP(AE42,$A$2:$B$61,2,TRUE)</f>
        <v>友</v>
      </c>
      <c r="AG42" s="3" t="str">
        <f>VLOOKUP(AE42,$A$2:$C$61,3,TRUE)</f>
        <v>新</v>
      </c>
      <c r="AI42" s="3">
        <f ca="1" t="shared" si="12"/>
        <v>0.34428754434708075</v>
      </c>
      <c r="AJ42" s="3">
        <f t="shared" si="13"/>
        <v>22</v>
      </c>
      <c r="AK42" s="3" t="str">
        <f>VLOOKUP(AJ42,$A$2:$B$61,2,TRUE)</f>
        <v>円</v>
      </c>
      <c r="AL42" s="3" t="str">
        <f>VLOOKUP(AJ42,$A$2:$C$61,3,TRUE)</f>
        <v>目</v>
      </c>
      <c r="AN42" s="3">
        <f ca="1" t="shared" si="14"/>
        <v>0.9818106666854631</v>
      </c>
      <c r="AO42" s="3">
        <f t="shared" si="15"/>
        <v>58</v>
      </c>
      <c r="AP42" s="3" t="str">
        <f>VLOOKUP(AO42,$A$2:$B$61,2,TRUE)</f>
        <v>午</v>
      </c>
      <c r="AQ42" s="3" t="str">
        <f>VLOOKUP(AO42,$A$2:$C$61,3,TRUE)</f>
        <v>銀</v>
      </c>
      <c r="AS42" s="3">
        <f ca="1" t="shared" si="16"/>
        <v>0.6510809607997194</v>
      </c>
      <c r="AT42" s="3">
        <f t="shared" si="17"/>
        <v>34</v>
      </c>
      <c r="AU42" s="3" t="str">
        <f>VLOOKUP(AT42,$A$2:$B$61,2,TRUE)</f>
        <v>左</v>
      </c>
      <c r="AV42" s="3" t="str">
        <f>VLOOKUP(AT42,$A$2:$C$61,3,TRUE)</f>
        <v>夜</v>
      </c>
      <c r="AX42" s="3">
        <f ca="1" t="shared" si="18"/>
        <v>0.2670873875370934</v>
      </c>
      <c r="AY42" s="3">
        <f t="shared" si="19"/>
        <v>20</v>
      </c>
      <c r="AZ42" s="3" t="str">
        <f>VLOOKUP(AY42,$A$2:$B$61,2,TRUE)</f>
        <v>千</v>
      </c>
      <c r="BA42" s="3" t="str">
        <f>VLOOKUP(AY42,$A$2:$C$61,3,TRUE)</f>
        <v>高</v>
      </c>
      <c r="BC42" s="3">
        <f ca="1" t="shared" si="20"/>
        <v>0.05676579425047312</v>
      </c>
      <c r="BD42" s="3">
        <f t="shared" si="21"/>
        <v>3</v>
      </c>
      <c r="BE42" s="3" t="str">
        <f>VLOOKUP(BD42,$A$2:$B$61,2,TRUE)</f>
        <v>一</v>
      </c>
      <c r="BF42" s="3" t="str">
        <f>VLOOKUP(BD42,$A$2:$C$61,3,TRUE)</f>
        <v>電</v>
      </c>
      <c r="BH42" s="3">
        <f ca="1" t="shared" si="22"/>
        <v>0.550358562524762</v>
      </c>
      <c r="BI42" s="3">
        <f t="shared" si="23"/>
        <v>38</v>
      </c>
      <c r="BJ42" s="3" t="str">
        <f>VLOOKUP(BI42,$A$2:$B$61,2,TRUE)</f>
        <v>本</v>
      </c>
      <c r="BK42" s="3" t="str">
        <f>VLOOKUP(BI42,$A$2:$C$61,3,TRUE)</f>
        <v>社</v>
      </c>
    </row>
    <row r="43" spans="1:63" ht="13.5">
      <c r="A43" s="3">
        <v>42</v>
      </c>
      <c r="B43" s="3" t="s">
        <v>47</v>
      </c>
      <c r="C43" s="3" t="s">
        <v>108</v>
      </c>
      <c r="E43" s="3">
        <f ca="1" t="shared" si="0"/>
        <v>0.4448878149356414</v>
      </c>
      <c r="F43" s="3">
        <f t="shared" si="1"/>
        <v>24</v>
      </c>
      <c r="G43" s="3" t="str">
        <f>VLOOKUP(F43,$A$2:$B$61,2,TRUE)</f>
        <v>来</v>
      </c>
      <c r="H43" s="3" t="str">
        <f>VLOOKUP(F43,$A$2:$C$61,3,TRUE)</f>
        <v>足</v>
      </c>
      <c r="J43" s="3">
        <f ca="1" t="shared" si="2"/>
        <v>0.0849062049042062</v>
      </c>
      <c r="K43" s="3">
        <f t="shared" si="3"/>
        <v>2</v>
      </c>
      <c r="L43" s="3" t="str">
        <f>VLOOKUP(K43,$A$2:$B$61,2,TRUE)</f>
        <v>日</v>
      </c>
      <c r="M43" s="3" t="str">
        <f>VLOOKUP(K43,$A$2:$C$61,3,TRUE)</f>
        <v>気</v>
      </c>
      <c r="O43" s="3">
        <f ca="1" t="shared" si="4"/>
        <v>0.06979940071897661</v>
      </c>
      <c r="P43" s="3">
        <f t="shared" si="5"/>
        <v>4</v>
      </c>
      <c r="Q43" s="3" t="str">
        <f>VLOOKUP(P43,$A$2:$B$61,2,TRUE)</f>
        <v>二</v>
      </c>
      <c r="R43" s="3" t="str">
        <f>VLOOKUP(P43,$A$2:$C$61,3,TRUE)</f>
        <v>話</v>
      </c>
      <c r="T43" s="3">
        <f ca="1" t="shared" si="6"/>
        <v>0.2759274179637927</v>
      </c>
      <c r="U43" s="3">
        <f t="shared" si="7"/>
        <v>16</v>
      </c>
      <c r="V43" s="3" t="str">
        <f>VLOOKUP(U43,$A$2:$B$61,2,TRUE)</f>
        <v>木</v>
      </c>
      <c r="W43" s="3" t="str">
        <f>VLOOKUP(U43,$A$2:$C$61,3,TRUE)</f>
        <v>西</v>
      </c>
      <c r="Y43" s="3">
        <f ca="1" t="shared" si="8"/>
        <v>0.2921191439005033</v>
      </c>
      <c r="Z43" s="3">
        <f t="shared" si="9"/>
        <v>19</v>
      </c>
      <c r="AA43" s="3" t="str">
        <f>VLOOKUP(Z43,$A$2:$B$61,2,TRUE)</f>
        <v>百</v>
      </c>
      <c r="AB43" s="3" t="str">
        <f>VLOOKUP(Z43,$A$2:$C$61,3,TRUE)</f>
        <v>長</v>
      </c>
      <c r="AD43" s="3">
        <f ca="1" t="shared" si="10"/>
        <v>0.40429079604699036</v>
      </c>
      <c r="AE43" s="3">
        <f t="shared" si="11"/>
        <v>27</v>
      </c>
      <c r="AF43" s="3" t="str">
        <f>VLOOKUP(AE43,$A$2:$B$61,2,TRUE)</f>
        <v>今</v>
      </c>
      <c r="AG43" s="3" t="str">
        <f>VLOOKUP(AE43,$A$2:$C$61,3,TRUE)</f>
        <v>花</v>
      </c>
      <c r="AI43" s="3">
        <f ca="1" t="shared" si="12"/>
        <v>0.6592762687738738</v>
      </c>
      <c r="AJ43" s="3">
        <f t="shared" si="13"/>
        <v>42</v>
      </c>
      <c r="AK43" s="3" t="str">
        <f>VLOOKUP(AJ43,$A$2:$B$61,2,TRUE)</f>
        <v>父</v>
      </c>
      <c r="AL43" s="3" t="str">
        <f>VLOOKUP(AJ43,$A$2:$C$61,3,TRUE)</f>
        <v>少</v>
      </c>
      <c r="AN43" s="3">
        <f ca="1" t="shared" si="14"/>
        <v>0.43555852170210474</v>
      </c>
      <c r="AO43" s="3">
        <f t="shared" si="15"/>
        <v>22</v>
      </c>
      <c r="AP43" s="3" t="str">
        <f>VLOOKUP(AO43,$A$2:$B$61,2,TRUE)</f>
        <v>円</v>
      </c>
      <c r="AQ43" s="3" t="str">
        <f>VLOOKUP(AO43,$A$2:$C$61,3,TRUE)</f>
        <v>目</v>
      </c>
      <c r="AS43" s="3">
        <f ca="1" t="shared" si="16"/>
        <v>0.5070323844033915</v>
      </c>
      <c r="AT43" s="3">
        <f t="shared" si="17"/>
        <v>24</v>
      </c>
      <c r="AU43" s="3" t="str">
        <f>VLOOKUP(AT43,$A$2:$B$61,2,TRUE)</f>
        <v>来</v>
      </c>
      <c r="AV43" s="3" t="str">
        <f>VLOOKUP(AT43,$A$2:$C$61,3,TRUE)</f>
        <v>足</v>
      </c>
      <c r="AX43" s="3">
        <f ca="1" t="shared" si="18"/>
        <v>0.2748284649772712</v>
      </c>
      <c r="AY43" s="3">
        <f t="shared" si="19"/>
        <v>21</v>
      </c>
      <c r="AZ43" s="3" t="str">
        <f>VLOOKUP(AY43,$A$2:$B$61,2,TRUE)</f>
        <v>万</v>
      </c>
      <c r="BA43" s="3" t="str">
        <f>VLOOKUP(AY43,$A$2:$C$61,3,TRUE)</f>
        <v>口</v>
      </c>
      <c r="BC43" s="3">
        <f ca="1" t="shared" si="20"/>
        <v>0.5230437375985892</v>
      </c>
      <c r="BD43" s="3">
        <f t="shared" si="21"/>
        <v>26</v>
      </c>
      <c r="BE43" s="3" t="str">
        <f>VLOOKUP(BD43,$A$2:$B$61,2,TRUE)</f>
        <v>見</v>
      </c>
      <c r="BF43" s="3" t="str">
        <f>VLOOKUP(BD43,$A$2:$C$61,3,TRUE)</f>
        <v>有</v>
      </c>
      <c r="BH43" s="3">
        <f ca="1" t="shared" si="22"/>
        <v>0.5008067069535622</v>
      </c>
      <c r="BI43" s="3">
        <f t="shared" si="23"/>
        <v>35</v>
      </c>
      <c r="BJ43" s="3" t="str">
        <f>VLOOKUP(BI43,$A$2:$B$61,2,TRUE)</f>
        <v>山</v>
      </c>
      <c r="BK43" s="3" t="str">
        <f>VLOOKUP(BI43,$A$2:$C$61,3,TRUE)</f>
        <v>私</v>
      </c>
    </row>
    <row r="44" spans="1:63" ht="13.5">
      <c r="A44" s="3">
        <v>43</v>
      </c>
      <c r="B44" s="3" t="s">
        <v>48</v>
      </c>
      <c r="C44" s="3" t="s">
        <v>109</v>
      </c>
      <c r="E44" s="3">
        <f ca="1" t="shared" si="0"/>
        <v>0.44991119703138494</v>
      </c>
      <c r="F44" s="3">
        <f t="shared" si="1"/>
        <v>26</v>
      </c>
      <c r="G44" s="3" t="str">
        <f>VLOOKUP(F44,$A$2:$B$61,2,TRUE)</f>
        <v>見</v>
      </c>
      <c r="H44" s="3" t="str">
        <f>VLOOKUP(F44,$A$2:$C$61,3,TRUE)</f>
        <v>有</v>
      </c>
      <c r="J44" s="3">
        <f ca="1" t="shared" si="2"/>
        <v>0.8701625073025381</v>
      </c>
      <c r="K44" s="3">
        <f t="shared" si="3"/>
        <v>55</v>
      </c>
      <c r="L44" s="3" t="str">
        <f>VLOOKUP(K44,$A$2:$B$61,2,TRUE)</f>
        <v>年</v>
      </c>
      <c r="M44" s="3" t="str">
        <f>VLOOKUP(K44,$A$2:$C$61,3,TRUE)</f>
        <v>週</v>
      </c>
      <c r="O44" s="3">
        <f ca="1" t="shared" si="4"/>
        <v>0.6942832639561791</v>
      </c>
      <c r="P44" s="3">
        <f t="shared" si="5"/>
        <v>40</v>
      </c>
      <c r="Q44" s="3" t="str">
        <f>VLOOKUP(P44,$A$2:$B$61,2,TRUE)</f>
        <v>男</v>
      </c>
      <c r="R44" s="3" t="str">
        <f>VLOOKUP(P44,$A$2:$C$61,3,TRUE)</f>
        <v>飲</v>
      </c>
      <c r="T44" s="3">
        <f ca="1" t="shared" si="6"/>
        <v>0.25826881494237885</v>
      </c>
      <c r="U44" s="3">
        <f t="shared" si="7"/>
        <v>13</v>
      </c>
      <c r="V44" s="3" t="str">
        <f>VLOOKUP(U44,$A$2:$B$61,2,TRUE)</f>
        <v>月</v>
      </c>
      <c r="W44" s="3" t="str">
        <f>VLOOKUP(U44,$A$2:$C$61,3,TRUE)</f>
        <v>出</v>
      </c>
      <c r="Y44" s="3">
        <f ca="1" t="shared" si="8"/>
        <v>0.9080012536778881</v>
      </c>
      <c r="Z44" s="3">
        <f t="shared" si="9"/>
        <v>54</v>
      </c>
      <c r="AA44" s="3" t="str">
        <f>VLOOKUP(Z44,$A$2:$B$61,2,TRUE)</f>
        <v>毎</v>
      </c>
      <c r="AB44" s="3" t="str">
        <f>VLOOKUP(Z44,$A$2:$C$61,3,TRUE)</f>
        <v>空</v>
      </c>
      <c r="AD44" s="3">
        <f ca="1" t="shared" si="10"/>
        <v>0.17171012003463648</v>
      </c>
      <c r="AE44" s="3">
        <f t="shared" si="11"/>
        <v>11</v>
      </c>
      <c r="AF44" s="3" t="str">
        <f>VLOOKUP(AE44,$A$2:$B$61,2,TRUE)</f>
        <v>九</v>
      </c>
      <c r="AG44" s="3" t="str">
        <f>VLOOKUP(AE44,$A$2:$C$61,3,TRUE)</f>
        <v>語</v>
      </c>
      <c r="AI44" s="3">
        <f ca="1" t="shared" si="12"/>
        <v>0.902943045326821</v>
      </c>
      <c r="AJ44" s="3">
        <f t="shared" si="13"/>
        <v>56</v>
      </c>
      <c r="AK44" s="3" t="str">
        <f>VLOOKUP(AJ44,$A$2:$B$61,2,TRUE)</f>
        <v>前</v>
      </c>
      <c r="AL44" s="3" t="str">
        <f>VLOOKUP(AJ44,$A$2:$C$61,3,TRUE)</f>
        <v>魚</v>
      </c>
      <c r="AN44" s="3">
        <f ca="1" t="shared" si="14"/>
        <v>0.5814804238246856</v>
      </c>
      <c r="AO44" s="3">
        <f t="shared" si="15"/>
        <v>33</v>
      </c>
      <c r="AP44" s="3" t="str">
        <f>VLOOKUP(AO44,$A$2:$B$61,2,TRUE)</f>
        <v>右</v>
      </c>
      <c r="AQ44" s="3" t="str">
        <f>VLOOKUP(AO44,$A$2:$C$61,3,TRUE)</f>
        <v>夕</v>
      </c>
      <c r="AS44" s="3">
        <f ca="1" t="shared" si="16"/>
        <v>0.43360209438772945</v>
      </c>
      <c r="AT44" s="3">
        <f t="shared" si="17"/>
        <v>20</v>
      </c>
      <c r="AU44" s="3" t="str">
        <f>VLOOKUP(AT44,$A$2:$B$61,2,TRUE)</f>
        <v>千</v>
      </c>
      <c r="AV44" s="3" t="str">
        <f>VLOOKUP(AT44,$A$2:$C$61,3,TRUE)</f>
        <v>高</v>
      </c>
      <c r="AX44" s="3">
        <f ca="1" t="shared" si="18"/>
        <v>0.7132676946357908</v>
      </c>
      <c r="AY44" s="3">
        <f t="shared" si="19"/>
        <v>48</v>
      </c>
      <c r="AZ44" s="3" t="str">
        <f>VLOOKUP(AY44,$A$2:$B$61,2,TRUE)</f>
        <v>校</v>
      </c>
      <c r="BA44" s="3" t="str">
        <f>VLOOKUP(AY44,$A$2:$C$61,3,TRUE)</f>
        <v>知</v>
      </c>
      <c r="BC44" s="3">
        <f ca="1" t="shared" si="20"/>
        <v>0.7786036834937304</v>
      </c>
      <c r="BD44" s="3">
        <f t="shared" si="21"/>
        <v>40</v>
      </c>
      <c r="BE44" s="3" t="str">
        <f>VLOOKUP(BD44,$A$2:$B$61,2,TRUE)</f>
        <v>男</v>
      </c>
      <c r="BF44" s="3" t="str">
        <f>VLOOKUP(BD44,$A$2:$C$61,3,TRUE)</f>
        <v>飲</v>
      </c>
      <c r="BH44" s="3">
        <f ca="1" t="shared" si="22"/>
        <v>0.4830824865165726</v>
      </c>
      <c r="BI44" s="3">
        <f t="shared" si="23"/>
        <v>31</v>
      </c>
      <c r="BJ44" s="3" t="str">
        <f>VLOOKUP(BI44,$A$2:$B$61,2,TRUE)</f>
        <v>中</v>
      </c>
      <c r="BK44" s="3" t="str">
        <f>VLOOKUP(BI44,$A$2:$C$61,3,TRUE)</f>
        <v>朝</v>
      </c>
    </row>
    <row r="45" spans="1:63" ht="13.5">
      <c r="A45" s="3">
        <v>44</v>
      </c>
      <c r="B45" s="3" t="s">
        <v>49</v>
      </c>
      <c r="C45" s="3" t="s">
        <v>110</v>
      </c>
      <c r="E45" s="3">
        <f ca="1" t="shared" si="0"/>
        <v>0.7618015467887087</v>
      </c>
      <c r="F45" s="3">
        <f t="shared" si="1"/>
        <v>43</v>
      </c>
      <c r="G45" s="3" t="str">
        <f>VLOOKUP(F45,$A$2:$B$61,2,TRUE)</f>
        <v>母</v>
      </c>
      <c r="H45" s="3" t="str">
        <f>VLOOKUP(F45,$A$2:$C$61,3,TRUE)</f>
        <v>古</v>
      </c>
      <c r="J45" s="3">
        <f ca="1" t="shared" si="2"/>
        <v>0.5519300447536288</v>
      </c>
      <c r="K45" s="3">
        <f t="shared" si="3"/>
        <v>35</v>
      </c>
      <c r="L45" s="3" t="str">
        <f>VLOOKUP(K45,$A$2:$B$61,2,TRUE)</f>
        <v>山</v>
      </c>
      <c r="M45" s="3" t="str">
        <f>VLOOKUP(K45,$A$2:$C$61,3,TRUE)</f>
        <v>私</v>
      </c>
      <c r="O45" s="3">
        <f ca="1" t="shared" si="4"/>
        <v>0.5845414107935964</v>
      </c>
      <c r="P45" s="3">
        <f t="shared" si="5"/>
        <v>34</v>
      </c>
      <c r="Q45" s="3" t="str">
        <f>VLOOKUP(P45,$A$2:$B$61,2,TRUE)</f>
        <v>左</v>
      </c>
      <c r="R45" s="3" t="str">
        <f>VLOOKUP(P45,$A$2:$C$61,3,TRUE)</f>
        <v>夜</v>
      </c>
      <c r="T45" s="3">
        <f ca="1" t="shared" si="6"/>
        <v>0.2214951682123938</v>
      </c>
      <c r="U45" s="3">
        <f t="shared" si="7"/>
        <v>11</v>
      </c>
      <c r="V45" s="3" t="str">
        <f>VLOOKUP(U45,$A$2:$B$61,2,TRUE)</f>
        <v>九</v>
      </c>
      <c r="W45" s="3" t="str">
        <f>VLOOKUP(U45,$A$2:$C$61,3,TRUE)</f>
        <v>語</v>
      </c>
      <c r="Y45" s="3">
        <f ca="1" t="shared" si="8"/>
        <v>0.5797903423874218</v>
      </c>
      <c r="Z45" s="3">
        <f t="shared" si="9"/>
        <v>37</v>
      </c>
      <c r="AA45" s="3" t="str">
        <f>VLOOKUP(Z45,$A$2:$B$61,2,TRUE)</f>
        <v>白</v>
      </c>
      <c r="AB45" s="3" t="str">
        <f>VLOOKUP(Z45,$A$2:$C$61,3,TRUE)</f>
        <v>会</v>
      </c>
      <c r="AD45" s="3">
        <f ca="1" t="shared" si="10"/>
        <v>0.8674419797733215</v>
      </c>
      <c r="AE45" s="3">
        <f t="shared" si="11"/>
        <v>51</v>
      </c>
      <c r="AF45" s="3" t="str">
        <f>VLOOKUP(AE45,$A$2:$B$61,2,TRUE)</f>
        <v>間</v>
      </c>
      <c r="AG45" s="3" t="str">
        <f>VLOOKUP(AE45,$A$2:$C$61,3,TRUE)</f>
        <v>歩</v>
      </c>
      <c r="AI45" s="3">
        <f ca="1" t="shared" si="12"/>
        <v>0.3082441598476091</v>
      </c>
      <c r="AJ45" s="3">
        <f t="shared" si="13"/>
        <v>19</v>
      </c>
      <c r="AK45" s="3" t="str">
        <f>VLOOKUP(AJ45,$A$2:$B$61,2,TRUE)</f>
        <v>百</v>
      </c>
      <c r="AL45" s="3" t="str">
        <f>VLOOKUP(AJ45,$A$2:$C$61,3,TRUE)</f>
        <v>長</v>
      </c>
      <c r="AN45" s="3">
        <f ca="1" t="shared" si="14"/>
        <v>0.1488800256900955</v>
      </c>
      <c r="AO45" s="3">
        <f t="shared" si="15"/>
        <v>6</v>
      </c>
      <c r="AP45" s="3" t="str">
        <f>VLOOKUP(AO45,$A$2:$B$61,2,TRUE)</f>
        <v>四</v>
      </c>
      <c r="AQ45" s="3" t="str">
        <f>VLOOKUP(AO45,$A$2:$C$61,3,TRUE)</f>
        <v>聞</v>
      </c>
      <c r="AS45" s="3">
        <f ca="1" t="shared" si="16"/>
        <v>0.8111856974738365</v>
      </c>
      <c r="AT45" s="3">
        <f t="shared" si="17"/>
        <v>49</v>
      </c>
      <c r="AU45" s="3" t="str">
        <f>VLOOKUP(AT45,$A$2:$B$61,2,TRUE)</f>
        <v>何</v>
      </c>
      <c r="AV45" s="3" t="str">
        <f>VLOOKUP(AT45,$A$2:$C$61,3,TRUE)</f>
        <v>言</v>
      </c>
      <c r="AX45" s="3">
        <f ca="1" t="shared" si="18"/>
        <v>0.04165468042456877</v>
      </c>
      <c r="AY45" s="3">
        <f t="shared" si="19"/>
        <v>3</v>
      </c>
      <c r="AZ45" s="3" t="str">
        <f>VLOOKUP(AY45,$A$2:$B$61,2,TRUE)</f>
        <v>一</v>
      </c>
      <c r="BA45" s="3" t="str">
        <f>VLOOKUP(AY45,$A$2:$C$61,3,TRUE)</f>
        <v>電</v>
      </c>
      <c r="BC45" s="3">
        <f ca="1" t="shared" si="20"/>
        <v>0.8067948699131711</v>
      </c>
      <c r="BD45" s="3">
        <f t="shared" si="21"/>
        <v>44</v>
      </c>
      <c r="BE45" s="3" t="str">
        <f>VLOOKUP(BD45,$A$2:$B$61,2,TRUE)</f>
        <v>友</v>
      </c>
      <c r="BF45" s="3" t="str">
        <f>VLOOKUP(BD45,$A$2:$C$61,3,TRUE)</f>
        <v>新</v>
      </c>
      <c r="BH45" s="3">
        <f ca="1" t="shared" si="22"/>
        <v>0.19388588340864255</v>
      </c>
      <c r="BI45" s="3">
        <f t="shared" si="23"/>
        <v>13</v>
      </c>
      <c r="BJ45" s="3" t="str">
        <f>VLOOKUP(BI45,$A$2:$B$61,2,TRUE)</f>
        <v>月</v>
      </c>
      <c r="BK45" s="3" t="str">
        <f>VLOOKUP(BI45,$A$2:$C$61,3,TRUE)</f>
        <v>出</v>
      </c>
    </row>
    <row r="46" spans="1:63" ht="13.5">
      <c r="A46" s="3">
        <v>45</v>
      </c>
      <c r="B46" s="3" t="s">
        <v>50</v>
      </c>
      <c r="C46" s="3" t="s">
        <v>111</v>
      </c>
      <c r="E46" s="3">
        <f ca="1" t="shared" si="0"/>
        <v>0.16526253067176921</v>
      </c>
      <c r="F46" s="3">
        <f t="shared" si="1"/>
        <v>12</v>
      </c>
      <c r="G46" s="3" t="str">
        <f>VLOOKUP(F46,$A$2:$B$61,2,TRUE)</f>
        <v>十</v>
      </c>
      <c r="H46" s="3" t="str">
        <f>VLOOKUP(F46,$A$2:$C$61,3,TRUE)</f>
        <v>入</v>
      </c>
      <c r="J46" s="3">
        <f ca="1" t="shared" si="2"/>
        <v>0.6777595283424622</v>
      </c>
      <c r="K46" s="3">
        <f t="shared" si="3"/>
        <v>39</v>
      </c>
      <c r="L46" s="3" t="str">
        <f>VLOOKUP(K46,$A$2:$B$61,2,TRUE)</f>
        <v>子</v>
      </c>
      <c r="M46" s="3" t="str">
        <f>VLOOKUP(K46,$A$2:$C$61,3,TRUE)</f>
        <v>店</v>
      </c>
      <c r="O46" s="3">
        <f ca="1" t="shared" si="4"/>
        <v>0.5533891979940009</v>
      </c>
      <c r="P46" s="3">
        <f t="shared" si="5"/>
        <v>31</v>
      </c>
      <c r="Q46" s="3" t="str">
        <f>VLOOKUP(P46,$A$2:$B$61,2,TRUE)</f>
        <v>中</v>
      </c>
      <c r="R46" s="3" t="str">
        <f>VLOOKUP(P46,$A$2:$C$61,3,TRUE)</f>
        <v>朝</v>
      </c>
      <c r="T46" s="3">
        <f ca="1" t="shared" si="6"/>
        <v>0.43221648805590607</v>
      </c>
      <c r="U46" s="3">
        <f t="shared" si="7"/>
        <v>24</v>
      </c>
      <c r="V46" s="3" t="str">
        <f>VLOOKUP(U46,$A$2:$B$61,2,TRUE)</f>
        <v>来</v>
      </c>
      <c r="W46" s="3" t="str">
        <f>VLOOKUP(U46,$A$2:$C$61,3,TRUE)</f>
        <v>足</v>
      </c>
      <c r="Y46" s="3">
        <f ca="1" t="shared" si="8"/>
        <v>0.25918969529025393</v>
      </c>
      <c r="Z46" s="3">
        <f t="shared" si="9"/>
        <v>17</v>
      </c>
      <c r="AA46" s="3" t="str">
        <f>VLOOKUP(Z46,$A$2:$B$61,2,TRUE)</f>
        <v>金</v>
      </c>
      <c r="AB46" s="3" t="str">
        <f>VLOOKUP(Z46,$A$2:$C$61,3,TRUE)</f>
        <v>南</v>
      </c>
      <c r="AD46" s="3">
        <f ca="1" t="shared" si="10"/>
        <v>0.992650164862872</v>
      </c>
      <c r="AE46" s="3">
        <f t="shared" si="11"/>
        <v>60</v>
      </c>
      <c r="AF46" s="3" t="str">
        <f>VLOOKUP(AE46,$A$2:$B$61,2,TRUE)</f>
        <v>車</v>
      </c>
      <c r="AG46" s="3" t="str">
        <f>VLOOKUP(AE46,$A$2:$C$61,3,TRUE)</f>
        <v>駅</v>
      </c>
      <c r="AI46" s="3">
        <f ca="1" t="shared" si="12"/>
        <v>0.2365405771739557</v>
      </c>
      <c r="AJ46" s="3">
        <f t="shared" si="13"/>
        <v>14</v>
      </c>
      <c r="AK46" s="3" t="str">
        <f>VLOOKUP(AJ46,$A$2:$B$61,2,TRUE)</f>
        <v>火</v>
      </c>
      <c r="AL46" s="3" t="str">
        <f>VLOOKUP(AJ46,$A$2:$C$61,3,TRUE)</f>
        <v>雨</v>
      </c>
      <c r="AN46" s="3">
        <f ca="1" t="shared" si="14"/>
        <v>0.6729957370880879</v>
      </c>
      <c r="AO46" s="3">
        <f t="shared" si="15"/>
        <v>37</v>
      </c>
      <c r="AP46" s="3" t="str">
        <f>VLOOKUP(AO46,$A$2:$B$61,2,TRUE)</f>
        <v>白</v>
      </c>
      <c r="AQ46" s="3" t="str">
        <f>VLOOKUP(AO46,$A$2:$C$61,3,TRUE)</f>
        <v>会</v>
      </c>
      <c r="AS46" s="3">
        <f ca="1" t="shared" si="16"/>
        <v>0.996529937306678</v>
      </c>
      <c r="AT46" s="3">
        <f t="shared" si="17"/>
        <v>59</v>
      </c>
      <c r="AU46" s="3" t="str">
        <f>VLOOKUP(AT46,$A$2:$B$61,2,TRUE)</f>
        <v>名</v>
      </c>
      <c r="AV46" s="3" t="str">
        <f>VLOOKUP(AT46,$A$2:$C$61,3,TRUE)</f>
        <v>道</v>
      </c>
      <c r="AX46" s="3">
        <f ca="1" t="shared" si="18"/>
        <v>0.5674329967376397</v>
      </c>
      <c r="AY46" s="3">
        <f t="shared" si="19"/>
        <v>38</v>
      </c>
      <c r="AZ46" s="3" t="str">
        <f>VLOOKUP(AY46,$A$2:$B$61,2,TRUE)</f>
        <v>本</v>
      </c>
      <c r="BA46" s="3" t="str">
        <f>VLOOKUP(AY46,$A$2:$C$61,3,TRUE)</f>
        <v>社</v>
      </c>
      <c r="BC46" s="3">
        <f ca="1" t="shared" si="20"/>
        <v>0.7788352423078178</v>
      </c>
      <c r="BD46" s="3">
        <f t="shared" si="21"/>
        <v>41</v>
      </c>
      <c r="BE46" s="3" t="str">
        <f>VLOOKUP(BD46,$A$2:$B$61,2,TRUE)</f>
        <v>女</v>
      </c>
      <c r="BF46" s="3" t="str">
        <f>VLOOKUP(BD46,$A$2:$C$61,3,TRUE)</f>
        <v>多</v>
      </c>
      <c r="BH46" s="3">
        <f ca="1" t="shared" si="22"/>
        <v>0.030695087912345098</v>
      </c>
      <c r="BI46" s="3">
        <f t="shared" si="23"/>
        <v>3</v>
      </c>
      <c r="BJ46" s="3" t="str">
        <f>VLOOKUP(BI46,$A$2:$B$61,2,TRUE)</f>
        <v>一</v>
      </c>
      <c r="BK46" s="3" t="str">
        <f>VLOOKUP(BI46,$A$2:$C$61,3,TRUE)</f>
        <v>電</v>
      </c>
    </row>
    <row r="47" spans="1:63" ht="13.5">
      <c r="A47" s="3">
        <v>46</v>
      </c>
      <c r="B47" s="3" t="s">
        <v>51</v>
      </c>
      <c r="C47" s="3" t="s">
        <v>112</v>
      </c>
      <c r="E47" s="3">
        <f ca="1" t="shared" si="0"/>
        <v>0.2814463429636964</v>
      </c>
      <c r="F47" s="3">
        <f t="shared" si="1"/>
        <v>18</v>
      </c>
      <c r="G47" s="3" t="str">
        <f>VLOOKUP(F47,$A$2:$B$61,2,TRUE)</f>
        <v>土</v>
      </c>
      <c r="H47" s="3" t="str">
        <f>VLOOKUP(F47,$A$2:$C$61,3,TRUE)</f>
        <v>北</v>
      </c>
      <c r="J47" s="3">
        <f ca="1" t="shared" si="2"/>
        <v>0.800631986968602</v>
      </c>
      <c r="K47" s="3">
        <f t="shared" si="3"/>
        <v>49</v>
      </c>
      <c r="L47" s="3" t="str">
        <f>VLOOKUP(K47,$A$2:$B$61,2,TRUE)</f>
        <v>何</v>
      </c>
      <c r="M47" s="3" t="str">
        <f>VLOOKUP(K47,$A$2:$C$61,3,TRUE)</f>
        <v>言</v>
      </c>
      <c r="O47" s="3">
        <f ca="1" t="shared" si="4"/>
        <v>0.7415679162901612</v>
      </c>
      <c r="P47" s="3">
        <f t="shared" si="5"/>
        <v>45</v>
      </c>
      <c r="Q47" s="3" t="str">
        <f>VLOOKUP(P47,$A$2:$B$61,2,TRUE)</f>
        <v>先</v>
      </c>
      <c r="R47" s="3" t="str">
        <f>VLOOKUP(P47,$A$2:$C$61,3,TRUE)</f>
        <v>広</v>
      </c>
      <c r="T47" s="3">
        <f ca="1" t="shared" si="6"/>
        <v>0.582976604599799</v>
      </c>
      <c r="U47" s="3">
        <f t="shared" si="7"/>
        <v>38</v>
      </c>
      <c r="V47" s="3" t="str">
        <f>VLOOKUP(U47,$A$2:$B$61,2,TRUE)</f>
        <v>本</v>
      </c>
      <c r="W47" s="3" t="str">
        <f>VLOOKUP(U47,$A$2:$C$61,3,TRUE)</f>
        <v>社</v>
      </c>
      <c r="Y47" s="3">
        <f ca="1" t="shared" si="8"/>
        <v>0.5297467967541751</v>
      </c>
      <c r="Z47" s="3">
        <f t="shared" si="9"/>
        <v>34</v>
      </c>
      <c r="AA47" s="3" t="str">
        <f>VLOOKUP(Z47,$A$2:$B$61,2,TRUE)</f>
        <v>左</v>
      </c>
      <c r="AB47" s="3" t="str">
        <f>VLOOKUP(Z47,$A$2:$C$61,3,TRUE)</f>
        <v>夜</v>
      </c>
      <c r="AD47" s="3">
        <f ca="1" t="shared" si="10"/>
        <v>0.41819272999346246</v>
      </c>
      <c r="AE47" s="3">
        <f t="shared" si="11"/>
        <v>28</v>
      </c>
      <c r="AF47" s="3" t="str">
        <f>VLOOKUP(AE47,$A$2:$B$61,2,TRUE)</f>
        <v>大</v>
      </c>
      <c r="AG47" s="3" t="str">
        <f>VLOOKUP(AE47,$A$2:$C$61,3,TRUE)</f>
        <v>赤</v>
      </c>
      <c r="AI47" s="3">
        <f ca="1" t="shared" si="12"/>
        <v>0.5413539411735466</v>
      </c>
      <c r="AJ47" s="3">
        <f t="shared" si="13"/>
        <v>37</v>
      </c>
      <c r="AK47" s="3" t="str">
        <f>VLOOKUP(AJ47,$A$2:$B$61,2,TRUE)</f>
        <v>白</v>
      </c>
      <c r="AL47" s="3" t="str">
        <f>VLOOKUP(AJ47,$A$2:$C$61,3,TRUE)</f>
        <v>会</v>
      </c>
      <c r="AN47" s="3">
        <f ca="1" t="shared" si="14"/>
        <v>0.8824136385427783</v>
      </c>
      <c r="AO47" s="3">
        <f t="shared" si="15"/>
        <v>50</v>
      </c>
      <c r="AP47" s="3" t="str">
        <f>VLOOKUP(AO47,$A$2:$B$61,2,TRUE)</f>
        <v>時</v>
      </c>
      <c r="AQ47" s="3" t="str">
        <f>VLOOKUP(AO47,$A$2:$C$61,3,TRUE)</f>
        <v>思</v>
      </c>
      <c r="AS47" s="3">
        <f ca="1" t="shared" si="16"/>
        <v>0.7546342262122918</v>
      </c>
      <c r="AT47" s="3">
        <f t="shared" si="17"/>
        <v>44</v>
      </c>
      <c r="AU47" s="3" t="str">
        <f>VLOOKUP(AT47,$A$2:$B$61,2,TRUE)</f>
        <v>友</v>
      </c>
      <c r="AV47" s="3" t="str">
        <f>VLOOKUP(AT47,$A$2:$C$61,3,TRUE)</f>
        <v>新</v>
      </c>
      <c r="AX47" s="3">
        <f ca="1" t="shared" si="18"/>
        <v>0.39125247651113493</v>
      </c>
      <c r="AY47" s="3">
        <f t="shared" si="19"/>
        <v>33</v>
      </c>
      <c r="AZ47" s="3" t="str">
        <f>VLOOKUP(AY47,$A$2:$B$61,2,TRUE)</f>
        <v>右</v>
      </c>
      <c r="BA47" s="3" t="str">
        <f>VLOOKUP(AY47,$A$2:$C$61,3,TRUE)</f>
        <v>夕</v>
      </c>
      <c r="BC47" s="3">
        <f ca="1" t="shared" si="20"/>
        <v>0.45463075358374017</v>
      </c>
      <c r="BD47" s="3">
        <f t="shared" si="21"/>
        <v>20</v>
      </c>
      <c r="BE47" s="3" t="str">
        <f>VLOOKUP(BD47,$A$2:$B$61,2,TRUE)</f>
        <v>千</v>
      </c>
      <c r="BF47" s="3" t="str">
        <f>VLOOKUP(BD47,$A$2:$C$61,3,TRUE)</f>
        <v>高</v>
      </c>
      <c r="BH47" s="3">
        <f ca="1" t="shared" si="22"/>
        <v>0.4837972187712303</v>
      </c>
      <c r="BI47" s="3">
        <f t="shared" si="23"/>
        <v>32</v>
      </c>
      <c r="BJ47" s="3" t="str">
        <f>VLOOKUP(BI47,$A$2:$B$61,2,TRUE)</f>
        <v>下</v>
      </c>
      <c r="BK47" s="3" t="str">
        <f>VLOOKUP(BI47,$A$2:$C$61,3,TRUE)</f>
        <v>昼</v>
      </c>
    </row>
    <row r="48" spans="1:63" ht="13.5">
      <c r="A48" s="3">
        <v>47</v>
      </c>
      <c r="B48" s="3" t="s">
        <v>52</v>
      </c>
      <c r="C48" s="3" t="s">
        <v>113</v>
      </c>
      <c r="E48" s="3">
        <f ca="1" t="shared" si="0"/>
        <v>0.5230093402113438</v>
      </c>
      <c r="F48" s="3">
        <f t="shared" si="1"/>
        <v>31</v>
      </c>
      <c r="G48" s="3" t="str">
        <f>VLOOKUP(F48,$A$2:$B$61,2,TRUE)</f>
        <v>中</v>
      </c>
      <c r="H48" s="3" t="str">
        <f>VLOOKUP(F48,$A$2:$C$61,3,TRUE)</f>
        <v>朝</v>
      </c>
      <c r="J48" s="3">
        <f ca="1" t="shared" si="2"/>
        <v>0.3199491052113794</v>
      </c>
      <c r="K48" s="3">
        <f t="shared" si="3"/>
        <v>20</v>
      </c>
      <c r="L48" s="3" t="str">
        <f>VLOOKUP(K48,$A$2:$B$61,2,TRUE)</f>
        <v>千</v>
      </c>
      <c r="M48" s="3" t="str">
        <f>VLOOKUP(K48,$A$2:$C$61,3,TRUE)</f>
        <v>高</v>
      </c>
      <c r="O48" s="3">
        <f ca="1" t="shared" si="4"/>
        <v>0.13387234365335932</v>
      </c>
      <c r="P48" s="3">
        <f t="shared" si="5"/>
        <v>8</v>
      </c>
      <c r="Q48" s="3" t="str">
        <f>VLOOKUP(P48,$A$2:$B$61,2,TRUE)</f>
        <v>六</v>
      </c>
      <c r="R48" s="3" t="str">
        <f>VLOOKUP(P48,$A$2:$C$61,3,TRUE)</f>
        <v>読</v>
      </c>
      <c r="T48" s="3">
        <f ca="1" t="shared" si="6"/>
        <v>0.5614003798424374</v>
      </c>
      <c r="U48" s="3">
        <f t="shared" si="7"/>
        <v>34</v>
      </c>
      <c r="V48" s="3" t="str">
        <f>VLOOKUP(U48,$A$2:$B$61,2,TRUE)</f>
        <v>左</v>
      </c>
      <c r="W48" s="3" t="str">
        <f>VLOOKUP(U48,$A$2:$C$61,3,TRUE)</f>
        <v>夜</v>
      </c>
      <c r="Y48" s="3">
        <f ca="1" t="shared" si="8"/>
        <v>0.14169202903372247</v>
      </c>
      <c r="Z48" s="3">
        <f t="shared" si="9"/>
        <v>9</v>
      </c>
      <c r="AA48" s="3" t="str">
        <f>VLOOKUP(Z48,$A$2:$B$61,2,TRUE)</f>
        <v>七</v>
      </c>
      <c r="AB48" s="3" t="str">
        <f>VLOOKUP(Z48,$A$2:$C$61,3,TRUE)</f>
        <v>国</v>
      </c>
      <c r="AD48" s="3">
        <f ca="1" t="shared" si="10"/>
        <v>0.1761680256729301</v>
      </c>
      <c r="AE48" s="3">
        <f t="shared" si="11"/>
        <v>12</v>
      </c>
      <c r="AF48" s="3" t="str">
        <f>VLOOKUP(AE48,$A$2:$B$61,2,TRUE)</f>
        <v>十</v>
      </c>
      <c r="AG48" s="3" t="str">
        <f>VLOOKUP(AE48,$A$2:$C$61,3,TRUE)</f>
        <v>入</v>
      </c>
      <c r="AI48" s="3">
        <f ca="1" t="shared" si="12"/>
        <v>0.2708670695714628</v>
      </c>
      <c r="AJ48" s="3">
        <f t="shared" si="13"/>
        <v>15</v>
      </c>
      <c r="AK48" s="3" t="str">
        <f>VLOOKUP(AJ48,$A$2:$B$61,2,TRUE)</f>
        <v>水</v>
      </c>
      <c r="AL48" s="3" t="str">
        <f>VLOOKUP(AJ48,$A$2:$C$61,3,TRUE)</f>
        <v>東</v>
      </c>
      <c r="AN48" s="3">
        <f ca="1" t="shared" si="14"/>
        <v>0.7690367641438896</v>
      </c>
      <c r="AO48" s="3">
        <f t="shared" si="15"/>
        <v>44</v>
      </c>
      <c r="AP48" s="3" t="str">
        <f>VLOOKUP(AO48,$A$2:$B$61,2,TRUE)</f>
        <v>友</v>
      </c>
      <c r="AQ48" s="3" t="str">
        <f>VLOOKUP(AO48,$A$2:$C$61,3,TRUE)</f>
        <v>新</v>
      </c>
      <c r="AS48" s="3">
        <f ca="1" t="shared" si="16"/>
        <v>0.22149365815523425</v>
      </c>
      <c r="AT48" s="3">
        <f t="shared" si="17"/>
        <v>6</v>
      </c>
      <c r="AU48" s="3" t="str">
        <f>VLOOKUP(AT48,$A$2:$B$61,2,TRUE)</f>
        <v>四</v>
      </c>
      <c r="AV48" s="3" t="str">
        <f>VLOOKUP(AT48,$A$2:$C$61,3,TRUE)</f>
        <v>聞</v>
      </c>
      <c r="AX48" s="3">
        <f ca="1" t="shared" si="18"/>
        <v>0.9184976642027474</v>
      </c>
      <c r="AY48" s="3">
        <f t="shared" si="19"/>
        <v>54</v>
      </c>
      <c r="AZ48" s="3" t="str">
        <f>VLOOKUP(AY48,$A$2:$B$61,2,TRUE)</f>
        <v>毎</v>
      </c>
      <c r="BA48" s="3" t="str">
        <f>VLOOKUP(AY48,$A$2:$C$61,3,TRUE)</f>
        <v>空</v>
      </c>
      <c r="BC48" s="3">
        <f ca="1" t="shared" si="20"/>
        <v>0.8181182282297181</v>
      </c>
      <c r="BD48" s="3">
        <f t="shared" si="21"/>
        <v>45</v>
      </c>
      <c r="BE48" s="3" t="str">
        <f>VLOOKUP(BD48,$A$2:$B$61,2,TRUE)</f>
        <v>先</v>
      </c>
      <c r="BF48" s="3" t="str">
        <f>VLOOKUP(BD48,$A$2:$C$61,3,TRUE)</f>
        <v>広</v>
      </c>
      <c r="BH48" s="3">
        <f ca="1" t="shared" si="22"/>
        <v>0.6506030980774478</v>
      </c>
      <c r="BI48" s="3">
        <f t="shared" si="23"/>
        <v>45</v>
      </c>
      <c r="BJ48" s="3" t="str">
        <f>VLOOKUP(BI48,$A$2:$B$61,2,TRUE)</f>
        <v>先</v>
      </c>
      <c r="BK48" s="3" t="str">
        <f>VLOOKUP(BI48,$A$2:$C$61,3,TRUE)</f>
        <v>広</v>
      </c>
    </row>
    <row r="49" spans="1:63" ht="13.5">
      <c r="A49" s="3">
        <v>48</v>
      </c>
      <c r="B49" s="3" t="s">
        <v>53</v>
      </c>
      <c r="C49" s="3" t="s">
        <v>114</v>
      </c>
      <c r="E49" s="3">
        <f ca="1" t="shared" si="0"/>
        <v>0.7919816305441145</v>
      </c>
      <c r="F49" s="3">
        <f t="shared" si="1"/>
        <v>47</v>
      </c>
      <c r="G49" s="3" t="str">
        <f>VLOOKUP(F49,$A$2:$B$61,2,TRUE)</f>
        <v>学</v>
      </c>
      <c r="H49" s="3" t="str">
        <f>VLOOKUP(F49,$A$2:$C$61,3,TRUE)</f>
        <v>立</v>
      </c>
      <c r="J49" s="3">
        <f ca="1" t="shared" si="2"/>
        <v>0.16621868691554198</v>
      </c>
      <c r="K49" s="3">
        <f t="shared" si="3"/>
        <v>12</v>
      </c>
      <c r="L49" s="3" t="str">
        <f>VLOOKUP(K49,$A$2:$B$61,2,TRUE)</f>
        <v>十</v>
      </c>
      <c r="M49" s="3" t="str">
        <f>VLOOKUP(K49,$A$2:$C$61,3,TRUE)</f>
        <v>入</v>
      </c>
      <c r="O49" s="3">
        <f ca="1" t="shared" si="4"/>
        <v>0.9528834579272216</v>
      </c>
      <c r="P49" s="3">
        <f t="shared" si="5"/>
        <v>55</v>
      </c>
      <c r="Q49" s="3" t="str">
        <f>VLOOKUP(P49,$A$2:$B$61,2,TRUE)</f>
        <v>年</v>
      </c>
      <c r="R49" s="3" t="str">
        <f>VLOOKUP(P49,$A$2:$C$61,3,TRUE)</f>
        <v>週</v>
      </c>
      <c r="T49" s="3">
        <f ca="1" t="shared" si="6"/>
        <v>0.6279781773373196</v>
      </c>
      <c r="U49" s="3">
        <f t="shared" si="7"/>
        <v>42</v>
      </c>
      <c r="V49" s="3" t="str">
        <f>VLOOKUP(U49,$A$2:$B$61,2,TRUE)</f>
        <v>父</v>
      </c>
      <c r="W49" s="3" t="str">
        <f>VLOOKUP(U49,$A$2:$C$61,3,TRUE)</f>
        <v>少</v>
      </c>
      <c r="Y49" s="3">
        <f ca="1" t="shared" si="8"/>
        <v>0.11337283605257253</v>
      </c>
      <c r="Z49" s="3">
        <f t="shared" si="9"/>
        <v>7</v>
      </c>
      <c r="AA49" s="3" t="str">
        <f>VLOOKUP(Z49,$A$2:$B$61,2,TRUE)</f>
        <v>五</v>
      </c>
      <c r="AB49" s="3" t="str">
        <f>VLOOKUP(Z49,$A$2:$C$61,3,TRUE)</f>
        <v>書</v>
      </c>
      <c r="AD49" s="3">
        <f ca="1" t="shared" si="10"/>
        <v>0.22048627444490188</v>
      </c>
      <c r="AE49" s="3">
        <f t="shared" si="11"/>
        <v>17</v>
      </c>
      <c r="AF49" s="3" t="str">
        <f>VLOOKUP(AE49,$A$2:$B$61,2,TRUE)</f>
        <v>金</v>
      </c>
      <c r="AG49" s="3" t="str">
        <f>VLOOKUP(AE49,$A$2:$C$61,3,TRUE)</f>
        <v>南</v>
      </c>
      <c r="AI49" s="3">
        <f ca="1" t="shared" si="12"/>
        <v>0.47813676156250784</v>
      </c>
      <c r="AJ49" s="3">
        <f t="shared" si="13"/>
        <v>32</v>
      </c>
      <c r="AK49" s="3" t="str">
        <f>VLOOKUP(AJ49,$A$2:$B$61,2,TRUE)</f>
        <v>下</v>
      </c>
      <c r="AL49" s="3" t="str">
        <f>VLOOKUP(AJ49,$A$2:$C$61,3,TRUE)</f>
        <v>昼</v>
      </c>
      <c r="AN49" s="3">
        <f ca="1" t="shared" si="14"/>
        <v>0.24633001916838282</v>
      </c>
      <c r="AO49" s="3">
        <f t="shared" si="15"/>
        <v>13</v>
      </c>
      <c r="AP49" s="3" t="str">
        <f>VLOOKUP(AO49,$A$2:$B$61,2,TRUE)</f>
        <v>月</v>
      </c>
      <c r="AQ49" s="3" t="str">
        <f>VLOOKUP(AO49,$A$2:$C$61,3,TRUE)</f>
        <v>出</v>
      </c>
      <c r="AS49" s="3">
        <f ca="1" t="shared" si="16"/>
        <v>0.4244753156075487</v>
      </c>
      <c r="AT49" s="3">
        <f t="shared" si="17"/>
        <v>18</v>
      </c>
      <c r="AU49" s="3" t="str">
        <f>VLOOKUP(AT49,$A$2:$B$61,2,TRUE)</f>
        <v>土</v>
      </c>
      <c r="AV49" s="3" t="str">
        <f>VLOOKUP(AT49,$A$2:$C$61,3,TRUE)</f>
        <v>北</v>
      </c>
      <c r="AX49" s="3">
        <f ca="1" t="shared" si="18"/>
        <v>0.33135796903849285</v>
      </c>
      <c r="AY49" s="3">
        <f t="shared" si="19"/>
        <v>27</v>
      </c>
      <c r="AZ49" s="3" t="str">
        <f>VLOOKUP(AY49,$A$2:$B$61,2,TRUE)</f>
        <v>今</v>
      </c>
      <c r="BA49" s="3" t="str">
        <f>VLOOKUP(AY49,$A$2:$C$61,3,TRUE)</f>
        <v>花</v>
      </c>
      <c r="BC49" s="3">
        <f ca="1" t="shared" si="20"/>
        <v>0.9446612363320295</v>
      </c>
      <c r="BD49" s="3">
        <f t="shared" si="21"/>
        <v>58</v>
      </c>
      <c r="BE49" s="3" t="str">
        <f>VLOOKUP(BD49,$A$2:$B$61,2,TRUE)</f>
        <v>午</v>
      </c>
      <c r="BF49" s="3" t="str">
        <f>VLOOKUP(BD49,$A$2:$C$61,3,TRUE)</f>
        <v>銀</v>
      </c>
      <c r="BH49" s="3">
        <f ca="1" t="shared" si="22"/>
        <v>0.45107585574999853</v>
      </c>
      <c r="BI49" s="3">
        <f t="shared" si="23"/>
        <v>28</v>
      </c>
      <c r="BJ49" s="3" t="str">
        <f>VLOOKUP(BI49,$A$2:$B$61,2,TRUE)</f>
        <v>大</v>
      </c>
      <c r="BK49" s="3" t="str">
        <f>VLOOKUP(BI49,$A$2:$C$61,3,TRUE)</f>
        <v>赤</v>
      </c>
    </row>
    <row r="50" spans="1:63" ht="13.5">
      <c r="A50" s="3">
        <v>49</v>
      </c>
      <c r="B50" s="3" t="s">
        <v>54</v>
      </c>
      <c r="C50" s="3" t="s">
        <v>115</v>
      </c>
      <c r="E50" s="3">
        <f ca="1" t="shared" si="0"/>
        <v>0.8638577358090229</v>
      </c>
      <c r="F50" s="3">
        <f t="shared" si="1"/>
        <v>52</v>
      </c>
      <c r="G50" s="3" t="str">
        <f>VLOOKUP(F50,$A$2:$B$61,2,TRUE)</f>
        <v>分</v>
      </c>
      <c r="H50" s="3" t="str">
        <f>VLOOKUP(F50,$A$2:$C$61,3,TRUE)</f>
        <v>走</v>
      </c>
      <c r="J50" s="3">
        <f ca="1" t="shared" si="2"/>
        <v>0.7524247541256299</v>
      </c>
      <c r="K50" s="3">
        <f t="shared" si="3"/>
        <v>45</v>
      </c>
      <c r="L50" s="3" t="str">
        <f>VLOOKUP(K50,$A$2:$B$61,2,TRUE)</f>
        <v>先</v>
      </c>
      <c r="M50" s="3" t="str">
        <f>VLOOKUP(K50,$A$2:$C$61,3,TRUE)</f>
        <v>広</v>
      </c>
      <c r="O50" s="3">
        <f ca="1" t="shared" si="4"/>
        <v>0.1288484277020121</v>
      </c>
      <c r="P50" s="3">
        <f t="shared" si="5"/>
        <v>7</v>
      </c>
      <c r="Q50" s="3" t="str">
        <f>VLOOKUP(P50,$A$2:$B$61,2,TRUE)</f>
        <v>五</v>
      </c>
      <c r="R50" s="3" t="str">
        <f>VLOOKUP(P50,$A$2:$C$61,3,TRUE)</f>
        <v>書</v>
      </c>
      <c r="T50" s="3">
        <f ca="1" t="shared" si="6"/>
        <v>0.25871418067342944</v>
      </c>
      <c r="U50" s="3">
        <f t="shared" si="7"/>
        <v>14</v>
      </c>
      <c r="V50" s="3" t="str">
        <f>VLOOKUP(U50,$A$2:$B$61,2,TRUE)</f>
        <v>火</v>
      </c>
      <c r="W50" s="3" t="str">
        <f>VLOOKUP(U50,$A$2:$C$61,3,TRUE)</f>
        <v>雨</v>
      </c>
      <c r="Y50" s="3">
        <f ca="1" t="shared" si="8"/>
        <v>0.9132298534847085</v>
      </c>
      <c r="Z50" s="3">
        <f t="shared" si="9"/>
        <v>55</v>
      </c>
      <c r="AA50" s="3" t="str">
        <f>VLOOKUP(Z50,$A$2:$B$61,2,TRUE)</f>
        <v>年</v>
      </c>
      <c r="AB50" s="3" t="str">
        <f>VLOOKUP(Z50,$A$2:$C$61,3,TRUE)</f>
        <v>週</v>
      </c>
      <c r="AD50" s="3">
        <f ca="1" t="shared" si="10"/>
        <v>0.7947594017415462</v>
      </c>
      <c r="AE50" s="3">
        <f t="shared" si="11"/>
        <v>43</v>
      </c>
      <c r="AF50" s="3" t="str">
        <f>VLOOKUP(AE50,$A$2:$B$61,2,TRUE)</f>
        <v>母</v>
      </c>
      <c r="AG50" s="3" t="str">
        <f>VLOOKUP(AE50,$A$2:$C$61,3,TRUE)</f>
        <v>古</v>
      </c>
      <c r="AI50" s="3">
        <f ca="1" t="shared" si="12"/>
        <v>0.5873417971098385</v>
      </c>
      <c r="AJ50" s="3">
        <f t="shared" si="13"/>
        <v>39</v>
      </c>
      <c r="AK50" s="3" t="str">
        <f>VLOOKUP(AJ50,$A$2:$B$61,2,TRUE)</f>
        <v>子</v>
      </c>
      <c r="AL50" s="3" t="str">
        <f>VLOOKUP(AJ50,$A$2:$C$61,3,TRUE)</f>
        <v>店</v>
      </c>
      <c r="AN50" s="3">
        <f ca="1" t="shared" si="14"/>
        <v>0.14416807830798728</v>
      </c>
      <c r="AO50" s="3">
        <f t="shared" si="15"/>
        <v>5</v>
      </c>
      <c r="AP50" s="3" t="str">
        <f>VLOOKUP(AO50,$A$2:$B$61,2,TRUE)</f>
        <v>三</v>
      </c>
      <c r="AQ50" s="3" t="str">
        <f>VLOOKUP(AO50,$A$2:$C$61,3,TRUE)</f>
        <v>食</v>
      </c>
      <c r="AS50" s="3">
        <f ca="1" t="shared" si="16"/>
        <v>0.3734446899941566</v>
      </c>
      <c r="AT50" s="3">
        <f t="shared" si="17"/>
        <v>16</v>
      </c>
      <c r="AU50" s="3" t="str">
        <f>VLOOKUP(AT50,$A$2:$B$61,2,TRUE)</f>
        <v>木</v>
      </c>
      <c r="AV50" s="3" t="str">
        <f>VLOOKUP(AT50,$A$2:$C$61,3,TRUE)</f>
        <v>西</v>
      </c>
      <c r="AX50" s="3">
        <f ca="1" t="shared" si="18"/>
        <v>0.6392656874492145</v>
      </c>
      <c r="AY50" s="3">
        <f t="shared" si="19"/>
        <v>40</v>
      </c>
      <c r="AZ50" s="3" t="str">
        <f>VLOOKUP(AY50,$A$2:$B$61,2,TRUE)</f>
        <v>男</v>
      </c>
      <c r="BA50" s="3" t="str">
        <f>VLOOKUP(AY50,$A$2:$C$61,3,TRUE)</f>
        <v>飲</v>
      </c>
      <c r="BC50" s="3">
        <f ca="1" t="shared" si="20"/>
        <v>0.8673140810439017</v>
      </c>
      <c r="BD50" s="3">
        <f t="shared" si="21"/>
        <v>49</v>
      </c>
      <c r="BE50" s="3" t="str">
        <f>VLOOKUP(BD50,$A$2:$B$61,2,TRUE)</f>
        <v>何</v>
      </c>
      <c r="BF50" s="3" t="str">
        <f>VLOOKUP(BD50,$A$2:$C$61,3,TRUE)</f>
        <v>言</v>
      </c>
      <c r="BH50" s="3">
        <f ca="1" t="shared" si="22"/>
        <v>0.377223452491096</v>
      </c>
      <c r="BI50" s="3">
        <f t="shared" si="23"/>
        <v>24</v>
      </c>
      <c r="BJ50" s="3" t="str">
        <f>VLOOKUP(BI50,$A$2:$B$61,2,TRUE)</f>
        <v>来</v>
      </c>
      <c r="BK50" s="3" t="str">
        <f>VLOOKUP(BI50,$A$2:$C$61,3,TRUE)</f>
        <v>足</v>
      </c>
    </row>
    <row r="51" spans="1:63" ht="13.5">
      <c r="A51" s="3">
        <v>50</v>
      </c>
      <c r="B51" s="3" t="s">
        <v>55</v>
      </c>
      <c r="C51" s="3" t="s">
        <v>116</v>
      </c>
      <c r="E51" s="3">
        <f ca="1" t="shared" si="0"/>
        <v>0.13294563110184243</v>
      </c>
      <c r="F51" s="3">
        <f t="shared" si="1"/>
        <v>9</v>
      </c>
      <c r="G51" s="3" t="str">
        <f>VLOOKUP(F51,$A$2:$B$61,2,TRUE)</f>
        <v>七</v>
      </c>
      <c r="H51" s="3" t="str">
        <f>VLOOKUP(F51,$A$2:$C$61,3,TRUE)</f>
        <v>国</v>
      </c>
      <c r="J51" s="3">
        <f ca="1" t="shared" si="2"/>
        <v>0.3409360402664934</v>
      </c>
      <c r="K51" s="3">
        <f t="shared" si="3"/>
        <v>22</v>
      </c>
      <c r="L51" s="3" t="str">
        <f>VLOOKUP(K51,$A$2:$B$61,2,TRUE)</f>
        <v>円</v>
      </c>
      <c r="M51" s="3" t="str">
        <f>VLOOKUP(K51,$A$2:$C$61,3,TRUE)</f>
        <v>目</v>
      </c>
      <c r="O51" s="3">
        <f ca="1" t="shared" si="4"/>
        <v>0.007161858654083808</v>
      </c>
      <c r="P51" s="3">
        <f t="shared" si="5"/>
        <v>1</v>
      </c>
      <c r="Q51" s="3" t="str">
        <f>VLOOKUP(P51,$A$2:$B$61,2,TRUE)</f>
        <v>人</v>
      </c>
      <c r="R51" s="3" t="str">
        <f>VLOOKUP(P51,$A$2:$C$61,3,TRUE)</f>
        <v>天</v>
      </c>
      <c r="T51" s="3">
        <f ca="1" t="shared" si="6"/>
        <v>0.7237975779515535</v>
      </c>
      <c r="U51" s="3">
        <f t="shared" si="7"/>
        <v>46</v>
      </c>
      <c r="V51" s="3" t="str">
        <f>VLOOKUP(U51,$A$2:$B$61,2,TRUE)</f>
        <v>生</v>
      </c>
      <c r="W51" s="3" t="str">
        <f>VLOOKUP(U51,$A$2:$C$61,3,TRUE)</f>
        <v>安</v>
      </c>
      <c r="Y51" s="3">
        <f ca="1" t="shared" si="8"/>
        <v>0.05004272669838006</v>
      </c>
      <c r="Z51" s="3">
        <f t="shared" si="9"/>
        <v>3</v>
      </c>
      <c r="AA51" s="3" t="str">
        <f>VLOOKUP(Z51,$A$2:$B$61,2,TRUE)</f>
        <v>一</v>
      </c>
      <c r="AB51" s="3" t="str">
        <f>VLOOKUP(Z51,$A$2:$C$61,3,TRUE)</f>
        <v>電</v>
      </c>
      <c r="AD51" s="3">
        <f ca="1" t="shared" si="10"/>
        <v>0.14625329123156972</v>
      </c>
      <c r="AE51" s="3">
        <f t="shared" si="11"/>
        <v>10</v>
      </c>
      <c r="AF51" s="3" t="str">
        <f>VLOOKUP(AE51,$A$2:$B$61,2,TRUE)</f>
        <v>八</v>
      </c>
      <c r="AG51" s="3" t="str">
        <f>VLOOKUP(AE51,$A$2:$C$61,3,TRUE)</f>
        <v>外</v>
      </c>
      <c r="AI51" s="3">
        <f ca="1" t="shared" si="12"/>
        <v>0.3043447917433644</v>
      </c>
      <c r="AJ51" s="3">
        <f t="shared" si="13"/>
        <v>18</v>
      </c>
      <c r="AK51" s="3" t="str">
        <f>VLOOKUP(AJ51,$A$2:$B$61,2,TRUE)</f>
        <v>土</v>
      </c>
      <c r="AL51" s="3" t="str">
        <f>VLOOKUP(AJ51,$A$2:$C$61,3,TRUE)</f>
        <v>北</v>
      </c>
      <c r="AN51" s="3">
        <f ca="1" t="shared" si="14"/>
        <v>0.7707499214798565</v>
      </c>
      <c r="AO51" s="3">
        <f t="shared" si="15"/>
        <v>45</v>
      </c>
      <c r="AP51" s="3" t="str">
        <f>VLOOKUP(AO51,$A$2:$B$61,2,TRUE)</f>
        <v>先</v>
      </c>
      <c r="AQ51" s="3" t="str">
        <f>VLOOKUP(AO51,$A$2:$C$61,3,TRUE)</f>
        <v>広</v>
      </c>
      <c r="AS51" s="3">
        <f ca="1" t="shared" si="16"/>
        <v>0.022672102228805446</v>
      </c>
      <c r="AT51" s="3">
        <f t="shared" si="17"/>
        <v>1</v>
      </c>
      <c r="AU51" s="3" t="str">
        <f>VLOOKUP(AT51,$A$2:$B$61,2,TRUE)</f>
        <v>人</v>
      </c>
      <c r="AV51" s="3" t="str">
        <f>VLOOKUP(AT51,$A$2:$C$61,3,TRUE)</f>
        <v>天</v>
      </c>
      <c r="AX51" s="3">
        <f ca="1" t="shared" si="18"/>
        <v>0.9229725192467422</v>
      </c>
      <c r="AY51" s="3">
        <f t="shared" si="19"/>
        <v>55</v>
      </c>
      <c r="AZ51" s="3" t="str">
        <f>VLOOKUP(AY51,$A$2:$B$61,2,TRUE)</f>
        <v>年</v>
      </c>
      <c r="BA51" s="3" t="str">
        <f>VLOOKUP(AY51,$A$2:$C$61,3,TRUE)</f>
        <v>週</v>
      </c>
      <c r="BC51" s="3">
        <f ca="1" t="shared" si="20"/>
        <v>0.3536014770686364</v>
      </c>
      <c r="BD51" s="3">
        <f t="shared" si="21"/>
        <v>15</v>
      </c>
      <c r="BE51" s="3" t="str">
        <f>VLOOKUP(BD51,$A$2:$B$61,2,TRUE)</f>
        <v>水</v>
      </c>
      <c r="BF51" s="3" t="str">
        <f>VLOOKUP(BD51,$A$2:$C$61,3,TRUE)</f>
        <v>東</v>
      </c>
      <c r="BH51" s="3">
        <f ca="1" t="shared" si="22"/>
        <v>0.10612145674931828</v>
      </c>
      <c r="BI51" s="3">
        <f t="shared" si="23"/>
        <v>6</v>
      </c>
      <c r="BJ51" s="3" t="str">
        <f>VLOOKUP(BI51,$A$2:$B$61,2,TRUE)</f>
        <v>四</v>
      </c>
      <c r="BK51" s="3" t="str">
        <f>VLOOKUP(BI51,$A$2:$C$61,3,TRUE)</f>
        <v>聞</v>
      </c>
    </row>
    <row r="52" spans="1:63" ht="13.5">
      <c r="A52" s="3">
        <v>51</v>
      </c>
      <c r="B52" s="3" t="s">
        <v>56</v>
      </c>
      <c r="C52" s="3" t="s">
        <v>117</v>
      </c>
      <c r="E52" s="3">
        <f ca="1" t="shared" si="0"/>
        <v>0.7801254604240704</v>
      </c>
      <c r="F52" s="3">
        <f t="shared" si="1"/>
        <v>45</v>
      </c>
      <c r="G52" s="3" t="str">
        <f>VLOOKUP(F52,$A$2:$B$61,2,TRUE)</f>
        <v>先</v>
      </c>
      <c r="H52" s="3" t="str">
        <f>VLOOKUP(F52,$A$2:$C$61,3,TRUE)</f>
        <v>広</v>
      </c>
      <c r="J52" s="3">
        <f ca="1" t="shared" si="2"/>
        <v>0.5286936794866126</v>
      </c>
      <c r="K52" s="3">
        <f t="shared" si="3"/>
        <v>33</v>
      </c>
      <c r="L52" s="3" t="str">
        <f>VLOOKUP(K52,$A$2:$B$61,2,TRUE)</f>
        <v>右</v>
      </c>
      <c r="M52" s="3" t="str">
        <f>VLOOKUP(K52,$A$2:$C$61,3,TRUE)</f>
        <v>夕</v>
      </c>
      <c r="O52" s="3">
        <f ca="1" t="shared" si="4"/>
        <v>0.5450573129321832</v>
      </c>
      <c r="P52" s="3">
        <f t="shared" si="5"/>
        <v>30</v>
      </c>
      <c r="Q52" s="3" t="str">
        <f>VLOOKUP(P52,$A$2:$B$61,2,TRUE)</f>
        <v>上</v>
      </c>
      <c r="R52" s="3" t="str">
        <f>VLOOKUP(P52,$A$2:$C$61,3,TRUE)</f>
        <v>買</v>
      </c>
      <c r="T52" s="3">
        <f ca="1" t="shared" si="6"/>
        <v>0.5071178685525715</v>
      </c>
      <c r="U52" s="3">
        <f t="shared" si="7"/>
        <v>29</v>
      </c>
      <c r="V52" s="3" t="str">
        <f>VLOOKUP(U52,$A$2:$B$61,2,TRUE)</f>
        <v>小</v>
      </c>
      <c r="W52" s="3" t="str">
        <f>VLOOKUP(U52,$A$2:$C$61,3,TRUE)</f>
        <v>紙</v>
      </c>
      <c r="Y52" s="3">
        <f ca="1" t="shared" si="8"/>
        <v>0.009167712512550219</v>
      </c>
      <c r="Z52" s="3">
        <f t="shared" si="9"/>
        <v>1</v>
      </c>
      <c r="AA52" s="3" t="str">
        <f>VLOOKUP(Z52,$A$2:$B$61,2,TRUE)</f>
        <v>人</v>
      </c>
      <c r="AB52" s="3" t="str">
        <f>VLOOKUP(Z52,$A$2:$C$61,3,TRUE)</f>
        <v>天</v>
      </c>
      <c r="AD52" s="3">
        <f ca="1" t="shared" si="10"/>
        <v>0.7132091799603448</v>
      </c>
      <c r="AE52" s="3">
        <f t="shared" si="11"/>
        <v>40</v>
      </c>
      <c r="AF52" s="3" t="str">
        <f>VLOOKUP(AE52,$A$2:$B$61,2,TRUE)</f>
        <v>男</v>
      </c>
      <c r="AG52" s="3" t="str">
        <f>VLOOKUP(AE52,$A$2:$C$61,3,TRUE)</f>
        <v>飲</v>
      </c>
      <c r="AI52" s="3">
        <f ca="1" t="shared" si="12"/>
        <v>0.5933262565156951</v>
      </c>
      <c r="AJ52" s="3">
        <f t="shared" si="13"/>
        <v>40</v>
      </c>
      <c r="AK52" s="3" t="str">
        <f>VLOOKUP(AJ52,$A$2:$B$61,2,TRUE)</f>
        <v>男</v>
      </c>
      <c r="AL52" s="3" t="str">
        <f>VLOOKUP(AJ52,$A$2:$C$61,3,TRUE)</f>
        <v>飲</v>
      </c>
      <c r="AN52" s="3">
        <f ca="1" t="shared" si="14"/>
        <v>0.9912333666186268</v>
      </c>
      <c r="AO52" s="3">
        <f t="shared" si="15"/>
        <v>60</v>
      </c>
      <c r="AP52" s="3" t="str">
        <f>VLOOKUP(AO52,$A$2:$B$61,2,TRUE)</f>
        <v>車</v>
      </c>
      <c r="AQ52" s="3" t="str">
        <f>VLOOKUP(AO52,$A$2:$C$61,3,TRUE)</f>
        <v>駅</v>
      </c>
      <c r="AS52" s="3">
        <f ca="1" t="shared" si="16"/>
        <v>0.9988305381208735</v>
      </c>
      <c r="AT52" s="3">
        <f t="shared" si="17"/>
        <v>60</v>
      </c>
      <c r="AU52" s="3" t="str">
        <f>VLOOKUP(AT52,$A$2:$B$61,2,TRUE)</f>
        <v>車</v>
      </c>
      <c r="AV52" s="3" t="str">
        <f>VLOOKUP(AT52,$A$2:$C$61,3,TRUE)</f>
        <v>駅</v>
      </c>
      <c r="AX52" s="3">
        <f ca="1" t="shared" si="18"/>
        <v>0.2829726401360946</v>
      </c>
      <c r="AY52" s="3">
        <f t="shared" si="19"/>
        <v>23</v>
      </c>
      <c r="AZ52" s="3" t="str">
        <f>VLOOKUP(AY52,$A$2:$B$61,2,TRUE)</f>
        <v>行</v>
      </c>
      <c r="BA52" s="3" t="str">
        <f>VLOOKUP(AY52,$A$2:$C$61,3,TRUE)</f>
        <v>手</v>
      </c>
      <c r="BC52" s="3">
        <f ca="1" t="shared" si="20"/>
        <v>0.951826508526497</v>
      </c>
      <c r="BD52" s="3">
        <f t="shared" si="21"/>
        <v>60</v>
      </c>
      <c r="BE52" s="3" t="str">
        <f>VLOOKUP(BD52,$A$2:$B$61,2,TRUE)</f>
        <v>車</v>
      </c>
      <c r="BF52" s="3" t="str">
        <f>VLOOKUP(BD52,$A$2:$C$61,3,TRUE)</f>
        <v>駅</v>
      </c>
      <c r="BH52" s="3">
        <f ca="1" t="shared" si="22"/>
        <v>0.45164033265612247</v>
      </c>
      <c r="BI52" s="3">
        <f t="shared" si="23"/>
        <v>29</v>
      </c>
      <c r="BJ52" s="3" t="str">
        <f>VLOOKUP(BI52,$A$2:$B$61,2,TRUE)</f>
        <v>小</v>
      </c>
      <c r="BK52" s="3" t="str">
        <f>VLOOKUP(BI52,$A$2:$C$61,3,TRUE)</f>
        <v>紙</v>
      </c>
    </row>
    <row r="53" spans="1:63" ht="13.5">
      <c r="A53" s="3">
        <v>52</v>
      </c>
      <c r="B53" s="3" t="s">
        <v>57</v>
      </c>
      <c r="C53" s="3" t="s">
        <v>118</v>
      </c>
      <c r="E53" s="3">
        <f ca="1" t="shared" si="0"/>
        <v>0.6819140251277807</v>
      </c>
      <c r="F53" s="3">
        <f t="shared" si="1"/>
        <v>41</v>
      </c>
      <c r="G53" s="3" t="str">
        <f>VLOOKUP(F53,$A$2:$B$61,2,TRUE)</f>
        <v>女</v>
      </c>
      <c r="H53" s="3" t="str">
        <f>VLOOKUP(F53,$A$2:$C$61,3,TRUE)</f>
        <v>多</v>
      </c>
      <c r="J53" s="3">
        <f ca="1" t="shared" si="2"/>
        <v>0.8253401146241783</v>
      </c>
      <c r="K53" s="3">
        <f t="shared" si="3"/>
        <v>53</v>
      </c>
      <c r="L53" s="3" t="str">
        <f>VLOOKUP(K53,$A$2:$B$61,2,TRUE)</f>
        <v>半</v>
      </c>
      <c r="M53" s="3" t="str">
        <f>VLOOKUP(K53,$A$2:$C$61,3,TRUE)</f>
        <v>住</v>
      </c>
      <c r="O53" s="3">
        <f ca="1" t="shared" si="4"/>
        <v>0.7769122875322969</v>
      </c>
      <c r="P53" s="3">
        <f t="shared" si="5"/>
        <v>48</v>
      </c>
      <c r="Q53" s="3" t="str">
        <f>VLOOKUP(P53,$A$2:$B$61,2,TRUE)</f>
        <v>校</v>
      </c>
      <c r="R53" s="3" t="str">
        <f>VLOOKUP(P53,$A$2:$C$61,3,TRUE)</f>
        <v>知</v>
      </c>
      <c r="T53" s="3">
        <f ca="1" t="shared" si="6"/>
        <v>0.24037213356496423</v>
      </c>
      <c r="U53" s="3">
        <f t="shared" si="7"/>
        <v>12</v>
      </c>
      <c r="V53" s="3" t="str">
        <f>VLOOKUP(U53,$A$2:$B$61,2,TRUE)</f>
        <v>十</v>
      </c>
      <c r="W53" s="3" t="str">
        <f>VLOOKUP(U53,$A$2:$C$61,3,TRUE)</f>
        <v>入</v>
      </c>
      <c r="Y53" s="3">
        <f ca="1" t="shared" si="8"/>
        <v>0.7203125122045524</v>
      </c>
      <c r="Z53" s="3">
        <f t="shared" si="9"/>
        <v>43</v>
      </c>
      <c r="AA53" s="3" t="str">
        <f>VLOOKUP(Z53,$A$2:$B$61,2,TRUE)</f>
        <v>母</v>
      </c>
      <c r="AB53" s="3" t="str">
        <f>VLOOKUP(Z53,$A$2:$C$61,3,TRUE)</f>
        <v>古</v>
      </c>
      <c r="AD53" s="3">
        <f ca="1" t="shared" si="10"/>
        <v>0.03873074168710522</v>
      </c>
      <c r="AE53" s="3">
        <f t="shared" si="11"/>
        <v>1</v>
      </c>
      <c r="AF53" s="3" t="str">
        <f>VLOOKUP(AE53,$A$2:$B$61,2,TRUE)</f>
        <v>人</v>
      </c>
      <c r="AG53" s="3" t="str">
        <f>VLOOKUP(AE53,$A$2:$C$61,3,TRUE)</f>
        <v>天</v>
      </c>
      <c r="AI53" s="3">
        <f ca="1" t="shared" si="12"/>
        <v>0.5724960870080225</v>
      </c>
      <c r="AJ53" s="3">
        <f t="shared" si="13"/>
        <v>38</v>
      </c>
      <c r="AK53" s="3" t="str">
        <f>VLOOKUP(AJ53,$A$2:$B$61,2,TRUE)</f>
        <v>本</v>
      </c>
      <c r="AL53" s="3" t="str">
        <f>VLOOKUP(AJ53,$A$2:$C$61,3,TRUE)</f>
        <v>社</v>
      </c>
      <c r="AN53" s="3">
        <f ca="1" t="shared" si="14"/>
        <v>0.7252462269550486</v>
      </c>
      <c r="AO53" s="3">
        <f t="shared" si="15"/>
        <v>41</v>
      </c>
      <c r="AP53" s="3" t="str">
        <f>VLOOKUP(AO53,$A$2:$B$61,2,TRUE)</f>
        <v>女</v>
      </c>
      <c r="AQ53" s="3" t="str">
        <f>VLOOKUP(AO53,$A$2:$C$61,3,TRUE)</f>
        <v>多</v>
      </c>
      <c r="AS53" s="3">
        <f ca="1" t="shared" si="16"/>
        <v>0.9679673002161671</v>
      </c>
      <c r="AT53" s="3">
        <f t="shared" si="17"/>
        <v>58</v>
      </c>
      <c r="AU53" s="3" t="str">
        <f>VLOOKUP(AT53,$A$2:$B$61,2,TRUE)</f>
        <v>午</v>
      </c>
      <c r="AV53" s="3" t="str">
        <f>VLOOKUP(AT53,$A$2:$C$61,3,TRUE)</f>
        <v>銀</v>
      </c>
      <c r="AX53" s="3">
        <f ca="1" t="shared" si="18"/>
        <v>0.27804992611671686</v>
      </c>
      <c r="AY53" s="3">
        <f t="shared" si="19"/>
        <v>22</v>
      </c>
      <c r="AZ53" s="3" t="str">
        <f>VLOOKUP(AY53,$A$2:$B$61,2,TRUE)</f>
        <v>円</v>
      </c>
      <c r="BA53" s="3" t="str">
        <f>VLOOKUP(AY53,$A$2:$C$61,3,TRUE)</f>
        <v>目</v>
      </c>
      <c r="BC53" s="3">
        <f ca="1" t="shared" si="20"/>
        <v>0.8020522024843137</v>
      </c>
      <c r="BD53" s="3">
        <f t="shared" si="21"/>
        <v>43</v>
      </c>
      <c r="BE53" s="3" t="str">
        <f>VLOOKUP(BD53,$A$2:$B$61,2,TRUE)</f>
        <v>母</v>
      </c>
      <c r="BF53" s="3" t="str">
        <f>VLOOKUP(BD53,$A$2:$C$61,3,TRUE)</f>
        <v>古</v>
      </c>
      <c r="BH53" s="3">
        <f ca="1" t="shared" si="22"/>
        <v>0.36134310343146514</v>
      </c>
      <c r="BI53" s="3">
        <f t="shared" si="23"/>
        <v>22</v>
      </c>
      <c r="BJ53" s="3" t="str">
        <f>VLOOKUP(BI53,$A$2:$B$61,2,TRUE)</f>
        <v>円</v>
      </c>
      <c r="BK53" s="3" t="str">
        <f>VLOOKUP(BI53,$A$2:$C$61,3,TRUE)</f>
        <v>目</v>
      </c>
    </row>
    <row r="54" spans="1:63" ht="13.5">
      <c r="A54" s="3">
        <v>53</v>
      </c>
      <c r="B54" s="3" t="s">
        <v>58</v>
      </c>
      <c r="C54" s="3" t="s">
        <v>119</v>
      </c>
      <c r="E54" s="3">
        <f ca="1" t="shared" si="0"/>
        <v>0.5848547700823785</v>
      </c>
      <c r="F54" s="3">
        <f t="shared" si="1"/>
        <v>34</v>
      </c>
      <c r="G54" s="3" t="str">
        <f>VLOOKUP(F54,$A$2:$B$61,2,TRUE)</f>
        <v>左</v>
      </c>
      <c r="H54" s="3" t="str">
        <f>VLOOKUP(F54,$A$2:$C$61,3,TRUE)</f>
        <v>夜</v>
      </c>
      <c r="J54" s="3">
        <f ca="1" t="shared" si="2"/>
        <v>0.5521324695389629</v>
      </c>
      <c r="K54" s="3">
        <f t="shared" si="3"/>
        <v>36</v>
      </c>
      <c r="L54" s="3" t="str">
        <f>VLOOKUP(K54,$A$2:$B$61,2,TRUE)</f>
        <v>川</v>
      </c>
      <c r="M54" s="3" t="str">
        <f>VLOOKUP(K54,$A$2:$C$61,3,TRUE)</f>
        <v>家</v>
      </c>
      <c r="O54" s="3">
        <f ca="1" t="shared" si="4"/>
        <v>0.9577020374344924</v>
      </c>
      <c r="P54" s="3">
        <f t="shared" si="5"/>
        <v>57</v>
      </c>
      <c r="Q54" s="3" t="str">
        <f>VLOOKUP(P54,$A$2:$B$61,2,TRUE)</f>
        <v>後</v>
      </c>
      <c r="R54" s="3" t="str">
        <f>VLOOKUP(P54,$A$2:$C$61,3,TRUE)</f>
        <v>耳</v>
      </c>
      <c r="T54" s="3">
        <f ca="1" t="shared" si="6"/>
        <v>0.8111518009840273</v>
      </c>
      <c r="U54" s="3">
        <f t="shared" si="7"/>
        <v>53</v>
      </c>
      <c r="V54" s="3" t="str">
        <f>VLOOKUP(U54,$A$2:$B$61,2,TRUE)</f>
        <v>半</v>
      </c>
      <c r="W54" s="3" t="str">
        <f>VLOOKUP(U54,$A$2:$C$61,3,TRUE)</f>
        <v>住</v>
      </c>
      <c r="Y54" s="3">
        <f ca="1" t="shared" si="8"/>
        <v>0.38753193077774495</v>
      </c>
      <c r="Z54" s="3">
        <f t="shared" si="9"/>
        <v>27</v>
      </c>
      <c r="AA54" s="3" t="str">
        <f>VLOOKUP(Z54,$A$2:$B$61,2,TRUE)</f>
        <v>今</v>
      </c>
      <c r="AB54" s="3" t="str">
        <f>VLOOKUP(Z54,$A$2:$C$61,3,TRUE)</f>
        <v>花</v>
      </c>
      <c r="AD54" s="3">
        <f ca="1" t="shared" si="10"/>
        <v>0.7101555035440714</v>
      </c>
      <c r="AE54" s="3">
        <f t="shared" si="11"/>
        <v>39</v>
      </c>
      <c r="AF54" s="3" t="str">
        <f>VLOOKUP(AE54,$A$2:$B$61,2,TRUE)</f>
        <v>子</v>
      </c>
      <c r="AG54" s="3" t="str">
        <f>VLOOKUP(AE54,$A$2:$C$61,3,TRUE)</f>
        <v>店</v>
      </c>
      <c r="AI54" s="3">
        <f ca="1" t="shared" si="12"/>
        <v>0.5190911747240117</v>
      </c>
      <c r="AJ54" s="3">
        <f t="shared" si="13"/>
        <v>35</v>
      </c>
      <c r="AK54" s="3" t="str">
        <f>VLOOKUP(AJ54,$A$2:$B$61,2,TRUE)</f>
        <v>山</v>
      </c>
      <c r="AL54" s="3" t="str">
        <f>VLOOKUP(AJ54,$A$2:$C$61,3,TRUE)</f>
        <v>私</v>
      </c>
      <c r="AN54" s="3">
        <f ca="1" t="shared" si="14"/>
        <v>0.38697137820435223</v>
      </c>
      <c r="AO54" s="3">
        <f t="shared" si="15"/>
        <v>20</v>
      </c>
      <c r="AP54" s="3" t="str">
        <f>VLOOKUP(AO54,$A$2:$B$61,2,TRUE)</f>
        <v>千</v>
      </c>
      <c r="AQ54" s="3" t="str">
        <f>VLOOKUP(AO54,$A$2:$C$61,3,TRUE)</f>
        <v>高</v>
      </c>
      <c r="AS54" s="3">
        <f ca="1" t="shared" si="16"/>
        <v>0.5715431206968882</v>
      </c>
      <c r="AT54" s="3">
        <f t="shared" si="17"/>
        <v>28</v>
      </c>
      <c r="AU54" s="3" t="str">
        <f>VLOOKUP(AT54,$A$2:$B$61,2,TRUE)</f>
        <v>大</v>
      </c>
      <c r="AV54" s="3" t="str">
        <f>VLOOKUP(AT54,$A$2:$C$61,3,TRUE)</f>
        <v>赤</v>
      </c>
      <c r="AX54" s="3">
        <f ca="1" t="shared" si="18"/>
        <v>0.8710781097103721</v>
      </c>
      <c r="AY54" s="3">
        <f t="shared" si="19"/>
        <v>53</v>
      </c>
      <c r="AZ54" s="3" t="str">
        <f>VLOOKUP(AY54,$A$2:$B$61,2,TRUE)</f>
        <v>半</v>
      </c>
      <c r="BA54" s="3" t="str">
        <f>VLOOKUP(AY54,$A$2:$C$61,3,TRUE)</f>
        <v>住</v>
      </c>
      <c r="BC54" s="3">
        <f ca="1" t="shared" si="20"/>
        <v>0.9513177536917219</v>
      </c>
      <c r="BD54" s="3">
        <f t="shared" si="21"/>
        <v>59</v>
      </c>
      <c r="BE54" s="3" t="str">
        <f>VLOOKUP(BD54,$A$2:$B$61,2,TRUE)</f>
        <v>名</v>
      </c>
      <c r="BF54" s="3" t="str">
        <f>VLOOKUP(BD54,$A$2:$C$61,3,TRUE)</f>
        <v>道</v>
      </c>
      <c r="BH54" s="3">
        <f ca="1" t="shared" si="22"/>
        <v>0.9211382538370692</v>
      </c>
      <c r="BI54" s="3">
        <f t="shared" si="23"/>
        <v>58</v>
      </c>
      <c r="BJ54" s="3" t="str">
        <f>VLOOKUP(BI54,$A$2:$B$61,2,TRUE)</f>
        <v>午</v>
      </c>
      <c r="BK54" s="3" t="str">
        <f>VLOOKUP(BI54,$A$2:$C$61,3,TRUE)</f>
        <v>銀</v>
      </c>
    </row>
    <row r="55" spans="1:63" ht="13.5">
      <c r="A55" s="3">
        <v>54</v>
      </c>
      <c r="B55" s="3" t="s">
        <v>59</v>
      </c>
      <c r="C55" s="3" t="s">
        <v>120</v>
      </c>
      <c r="E55" s="3">
        <f ca="1" t="shared" si="0"/>
        <v>0.9248625500844151</v>
      </c>
      <c r="F55" s="3">
        <f t="shared" si="1"/>
        <v>56</v>
      </c>
      <c r="G55" s="3" t="str">
        <f>VLOOKUP(F55,$A$2:$B$61,2,TRUE)</f>
        <v>前</v>
      </c>
      <c r="H55" s="3" t="str">
        <f>VLOOKUP(F55,$A$2:$C$61,3,TRUE)</f>
        <v>魚</v>
      </c>
      <c r="J55" s="3">
        <f ca="1" t="shared" si="2"/>
        <v>0.8156332075102921</v>
      </c>
      <c r="K55" s="3">
        <f t="shared" si="3"/>
        <v>51</v>
      </c>
      <c r="L55" s="3" t="str">
        <f>VLOOKUP(K55,$A$2:$B$61,2,TRUE)</f>
        <v>間</v>
      </c>
      <c r="M55" s="3" t="str">
        <f>VLOOKUP(K55,$A$2:$C$61,3,TRUE)</f>
        <v>歩</v>
      </c>
      <c r="O55" s="3">
        <f ca="1" t="shared" si="4"/>
        <v>0.4588552336476899</v>
      </c>
      <c r="P55" s="3">
        <f t="shared" si="5"/>
        <v>23</v>
      </c>
      <c r="Q55" s="3" t="str">
        <f>VLOOKUP(P55,$A$2:$B$61,2,TRUE)</f>
        <v>行</v>
      </c>
      <c r="R55" s="3" t="str">
        <f>VLOOKUP(P55,$A$2:$C$61,3,TRUE)</f>
        <v>手</v>
      </c>
      <c r="T55" s="3">
        <f ca="1" t="shared" si="6"/>
        <v>0.7377623251723247</v>
      </c>
      <c r="U55" s="3">
        <f t="shared" si="7"/>
        <v>47</v>
      </c>
      <c r="V55" s="3" t="str">
        <f>VLOOKUP(U55,$A$2:$B$61,2,TRUE)</f>
        <v>学</v>
      </c>
      <c r="W55" s="3" t="str">
        <f>VLOOKUP(U55,$A$2:$C$61,3,TRUE)</f>
        <v>立</v>
      </c>
      <c r="Y55" s="3">
        <f ca="1" t="shared" si="8"/>
        <v>0.8110004872560621</v>
      </c>
      <c r="Z55" s="3">
        <f t="shared" si="9"/>
        <v>47</v>
      </c>
      <c r="AA55" s="3" t="str">
        <f>VLOOKUP(Z55,$A$2:$B$61,2,TRUE)</f>
        <v>学</v>
      </c>
      <c r="AB55" s="3" t="str">
        <f>VLOOKUP(Z55,$A$2:$C$61,3,TRUE)</f>
        <v>立</v>
      </c>
      <c r="AD55" s="3">
        <f ca="1" t="shared" si="10"/>
        <v>0.9643812154485627</v>
      </c>
      <c r="AE55" s="3">
        <f t="shared" si="11"/>
        <v>59</v>
      </c>
      <c r="AF55" s="3" t="str">
        <f>VLOOKUP(AE55,$A$2:$B$61,2,TRUE)</f>
        <v>名</v>
      </c>
      <c r="AG55" s="3" t="str">
        <f>VLOOKUP(AE55,$A$2:$C$61,3,TRUE)</f>
        <v>道</v>
      </c>
      <c r="AI55" s="3">
        <f ca="1" t="shared" si="12"/>
        <v>0.41325869193065046</v>
      </c>
      <c r="AJ55" s="3">
        <f t="shared" si="13"/>
        <v>29</v>
      </c>
      <c r="AK55" s="3" t="str">
        <f>VLOOKUP(AJ55,$A$2:$B$61,2,TRUE)</f>
        <v>小</v>
      </c>
      <c r="AL55" s="3" t="str">
        <f>VLOOKUP(AJ55,$A$2:$C$61,3,TRUE)</f>
        <v>紙</v>
      </c>
      <c r="AN55" s="3">
        <f ca="1" t="shared" si="14"/>
        <v>0.4922617090411565</v>
      </c>
      <c r="AO55" s="3">
        <f t="shared" si="15"/>
        <v>25</v>
      </c>
      <c r="AP55" s="3" t="str">
        <f>VLOOKUP(AO55,$A$2:$B$61,2,TRUE)</f>
        <v>休</v>
      </c>
      <c r="AQ55" s="3" t="str">
        <f>VLOOKUP(AO55,$A$2:$C$61,3,TRUE)</f>
        <v>近</v>
      </c>
      <c r="AS55" s="3">
        <f ca="1" t="shared" si="16"/>
        <v>0.3706101114205751</v>
      </c>
      <c r="AT55" s="3">
        <f t="shared" si="17"/>
        <v>15</v>
      </c>
      <c r="AU55" s="3" t="str">
        <f>VLOOKUP(AT55,$A$2:$B$61,2,TRUE)</f>
        <v>水</v>
      </c>
      <c r="AV55" s="3" t="str">
        <f>VLOOKUP(AT55,$A$2:$C$61,3,TRUE)</f>
        <v>東</v>
      </c>
      <c r="AX55" s="3">
        <f ca="1" t="shared" si="18"/>
        <v>0.20050895226987464</v>
      </c>
      <c r="AY55" s="3">
        <f t="shared" si="19"/>
        <v>15</v>
      </c>
      <c r="AZ55" s="3" t="str">
        <f>VLOOKUP(AY55,$A$2:$B$61,2,TRUE)</f>
        <v>水</v>
      </c>
      <c r="BA55" s="3" t="str">
        <f>VLOOKUP(AY55,$A$2:$C$61,3,TRUE)</f>
        <v>東</v>
      </c>
      <c r="BC55" s="3">
        <f ca="1" t="shared" si="20"/>
        <v>0.9360847239002077</v>
      </c>
      <c r="BD55" s="3">
        <f t="shared" si="21"/>
        <v>57</v>
      </c>
      <c r="BE55" s="3" t="str">
        <f>VLOOKUP(BD55,$A$2:$B$61,2,TRUE)</f>
        <v>後</v>
      </c>
      <c r="BF55" s="3" t="str">
        <f>VLOOKUP(BD55,$A$2:$C$61,3,TRUE)</f>
        <v>耳</v>
      </c>
      <c r="BH55" s="3">
        <f ca="1" t="shared" si="22"/>
        <v>0.9339043777937328</v>
      </c>
      <c r="BI55" s="3">
        <f t="shared" si="23"/>
        <v>59</v>
      </c>
      <c r="BJ55" s="3" t="str">
        <f>VLOOKUP(BI55,$A$2:$B$61,2,TRUE)</f>
        <v>名</v>
      </c>
      <c r="BK55" s="3" t="str">
        <f>VLOOKUP(BI55,$A$2:$C$61,3,TRUE)</f>
        <v>道</v>
      </c>
    </row>
    <row r="56" spans="1:63" ht="13.5">
      <c r="A56" s="3">
        <v>55</v>
      </c>
      <c r="B56" s="3" t="s">
        <v>60</v>
      </c>
      <c r="C56" s="3" t="s">
        <v>121</v>
      </c>
      <c r="E56" s="3">
        <f aca="true" ca="1" t="shared" si="24" ref="E56:E61">RAND()</f>
        <v>0.39450839150874284</v>
      </c>
      <c r="F56" s="3">
        <f t="shared" si="1"/>
        <v>21</v>
      </c>
      <c r="G56" s="3" t="str">
        <f>VLOOKUP(F56,$A$2:$B$61,2,TRUE)</f>
        <v>万</v>
      </c>
      <c r="H56" s="3" t="str">
        <f>VLOOKUP(F56,$A$2:$C$61,3,TRUE)</f>
        <v>口</v>
      </c>
      <c r="J56" s="3">
        <f ca="1" t="shared" si="2"/>
        <v>0.7626380632912388</v>
      </c>
      <c r="K56" s="3">
        <f t="shared" si="3"/>
        <v>47</v>
      </c>
      <c r="L56" s="3" t="str">
        <f>VLOOKUP(K56,$A$2:$B$61,2,TRUE)</f>
        <v>学</v>
      </c>
      <c r="M56" s="3" t="str">
        <f>VLOOKUP(K56,$A$2:$C$61,3,TRUE)</f>
        <v>立</v>
      </c>
      <c r="O56" s="3">
        <f ca="1" t="shared" si="4"/>
        <v>0.19435039670137555</v>
      </c>
      <c r="P56" s="3">
        <f t="shared" si="5"/>
        <v>11</v>
      </c>
      <c r="Q56" s="3" t="str">
        <f>VLOOKUP(P56,$A$2:$B$61,2,TRUE)</f>
        <v>九</v>
      </c>
      <c r="R56" s="3" t="str">
        <f>VLOOKUP(P56,$A$2:$C$61,3,TRUE)</f>
        <v>語</v>
      </c>
      <c r="T56" s="3">
        <f ca="1" t="shared" si="6"/>
        <v>0.509236578044459</v>
      </c>
      <c r="U56" s="3">
        <f t="shared" si="7"/>
        <v>30</v>
      </c>
      <c r="V56" s="3" t="str">
        <f>VLOOKUP(U56,$A$2:$B$61,2,TRUE)</f>
        <v>上</v>
      </c>
      <c r="W56" s="3" t="str">
        <f>VLOOKUP(U56,$A$2:$C$61,3,TRUE)</f>
        <v>買</v>
      </c>
      <c r="Y56" s="3">
        <f ca="1" t="shared" si="8"/>
        <v>0.5916872008723877</v>
      </c>
      <c r="Z56" s="3">
        <f t="shared" si="9"/>
        <v>38</v>
      </c>
      <c r="AA56" s="3" t="str">
        <f>VLOOKUP(Z56,$A$2:$B$61,2,TRUE)</f>
        <v>本</v>
      </c>
      <c r="AB56" s="3" t="str">
        <f>VLOOKUP(Z56,$A$2:$C$61,3,TRUE)</f>
        <v>社</v>
      </c>
      <c r="AD56" s="3">
        <f ca="1" t="shared" si="10"/>
        <v>0.9139610172627921</v>
      </c>
      <c r="AE56" s="3">
        <f t="shared" si="11"/>
        <v>52</v>
      </c>
      <c r="AF56" s="3" t="str">
        <f>VLOOKUP(AE56,$A$2:$B$61,2,TRUE)</f>
        <v>分</v>
      </c>
      <c r="AG56" s="3" t="str">
        <f>VLOOKUP(AE56,$A$2:$C$61,3,TRUE)</f>
        <v>走</v>
      </c>
      <c r="AI56" s="3">
        <f ca="1" t="shared" si="12"/>
        <v>0.5962035609038763</v>
      </c>
      <c r="AJ56" s="3">
        <f t="shared" si="13"/>
        <v>41</v>
      </c>
      <c r="AK56" s="3" t="str">
        <f>VLOOKUP(AJ56,$A$2:$B$61,2,TRUE)</f>
        <v>女</v>
      </c>
      <c r="AL56" s="3" t="str">
        <f>VLOOKUP(AJ56,$A$2:$C$61,3,TRUE)</f>
        <v>多</v>
      </c>
      <c r="AN56" s="3">
        <f ca="1" t="shared" si="14"/>
        <v>0.18505482297480236</v>
      </c>
      <c r="AO56" s="3">
        <f t="shared" si="15"/>
        <v>8</v>
      </c>
      <c r="AP56" s="3" t="str">
        <f>VLOOKUP(AO56,$A$2:$B$61,2,TRUE)</f>
        <v>六</v>
      </c>
      <c r="AQ56" s="3" t="str">
        <f>VLOOKUP(AO56,$A$2:$C$61,3,TRUE)</f>
        <v>読</v>
      </c>
      <c r="AS56" s="3">
        <f ca="1" t="shared" si="16"/>
        <v>0.5806267637409972</v>
      </c>
      <c r="AT56" s="3">
        <f t="shared" si="17"/>
        <v>30</v>
      </c>
      <c r="AU56" s="3" t="str">
        <f>VLOOKUP(AT56,$A$2:$B$61,2,TRUE)</f>
        <v>上</v>
      </c>
      <c r="AV56" s="3" t="str">
        <f>VLOOKUP(AT56,$A$2:$C$61,3,TRUE)</f>
        <v>買</v>
      </c>
      <c r="AX56" s="3">
        <f ca="1" t="shared" si="18"/>
        <v>0.47752364908834655</v>
      </c>
      <c r="AY56" s="3">
        <f t="shared" si="19"/>
        <v>34</v>
      </c>
      <c r="AZ56" s="3" t="str">
        <f>VLOOKUP(AY56,$A$2:$B$61,2,TRUE)</f>
        <v>左</v>
      </c>
      <c r="BA56" s="3" t="str">
        <f>VLOOKUP(AY56,$A$2:$C$61,3,TRUE)</f>
        <v>夜</v>
      </c>
      <c r="BC56" s="3">
        <f ca="1" t="shared" si="20"/>
        <v>0.33238649797388353</v>
      </c>
      <c r="BD56" s="3">
        <f t="shared" si="21"/>
        <v>14</v>
      </c>
      <c r="BE56" s="3" t="str">
        <f>VLOOKUP(BD56,$A$2:$B$61,2,TRUE)</f>
        <v>火</v>
      </c>
      <c r="BF56" s="3" t="str">
        <f>VLOOKUP(BD56,$A$2:$C$61,3,TRUE)</f>
        <v>雨</v>
      </c>
      <c r="BH56" s="3">
        <f ca="1" t="shared" si="22"/>
        <v>0.2638258185078426</v>
      </c>
      <c r="BI56" s="3">
        <f t="shared" si="23"/>
        <v>16</v>
      </c>
      <c r="BJ56" s="3" t="str">
        <f>VLOOKUP(BI56,$A$2:$B$61,2,TRUE)</f>
        <v>木</v>
      </c>
      <c r="BK56" s="3" t="str">
        <f>VLOOKUP(BI56,$A$2:$C$61,3,TRUE)</f>
        <v>西</v>
      </c>
    </row>
    <row r="57" spans="1:63" ht="13.5">
      <c r="A57" s="3">
        <v>56</v>
      </c>
      <c r="B57" s="3" t="s">
        <v>61</v>
      </c>
      <c r="C57" s="3" t="s">
        <v>122</v>
      </c>
      <c r="E57" s="3">
        <f ca="1" t="shared" si="24"/>
        <v>0.9606247927212888</v>
      </c>
      <c r="F57" s="3">
        <f t="shared" si="1"/>
        <v>59</v>
      </c>
      <c r="G57" s="3" t="str">
        <f>VLOOKUP(F57,$A$2:$B$61,2,TRUE)</f>
        <v>名</v>
      </c>
      <c r="H57" s="3" t="str">
        <f>VLOOKUP(F57,$A$2:$C$61,3,TRUE)</f>
        <v>道</v>
      </c>
      <c r="J57" s="3">
        <f ca="1" t="shared" si="2"/>
        <v>0.8914177625102901</v>
      </c>
      <c r="K57" s="3">
        <f t="shared" si="3"/>
        <v>57</v>
      </c>
      <c r="L57" s="3" t="str">
        <f>VLOOKUP(K57,$A$2:$B$61,2,TRUE)</f>
        <v>後</v>
      </c>
      <c r="M57" s="3" t="str">
        <f>VLOOKUP(K57,$A$2:$C$61,3,TRUE)</f>
        <v>耳</v>
      </c>
      <c r="O57" s="3">
        <f ca="1" t="shared" si="4"/>
        <v>0.6430247725069744</v>
      </c>
      <c r="P57" s="3">
        <f t="shared" si="5"/>
        <v>38</v>
      </c>
      <c r="Q57" s="3" t="str">
        <f>VLOOKUP(P57,$A$2:$B$61,2,TRUE)</f>
        <v>本</v>
      </c>
      <c r="R57" s="3" t="str">
        <f>VLOOKUP(P57,$A$2:$C$61,3,TRUE)</f>
        <v>社</v>
      </c>
      <c r="T57" s="3">
        <f ca="1" t="shared" si="6"/>
        <v>0.7576718373217162</v>
      </c>
      <c r="U57" s="3">
        <f t="shared" si="7"/>
        <v>48</v>
      </c>
      <c r="V57" s="3" t="str">
        <f>VLOOKUP(U57,$A$2:$B$61,2,TRUE)</f>
        <v>校</v>
      </c>
      <c r="W57" s="3" t="str">
        <f>VLOOKUP(U57,$A$2:$C$61,3,TRUE)</f>
        <v>知</v>
      </c>
      <c r="Y57" s="3">
        <f ca="1" t="shared" si="8"/>
        <v>0.18175846391462303</v>
      </c>
      <c r="Z57" s="3">
        <f t="shared" si="9"/>
        <v>13</v>
      </c>
      <c r="AA57" s="3" t="str">
        <f>VLOOKUP(Z57,$A$2:$B$61,2,TRUE)</f>
        <v>月</v>
      </c>
      <c r="AB57" s="3" t="str">
        <f>VLOOKUP(Z57,$A$2:$C$61,3,TRUE)</f>
        <v>出</v>
      </c>
      <c r="AD57" s="3">
        <f ca="1" t="shared" si="10"/>
        <v>0.8142892064747298</v>
      </c>
      <c r="AE57" s="3">
        <f t="shared" si="11"/>
        <v>46</v>
      </c>
      <c r="AF57" s="3" t="str">
        <f>VLOOKUP(AE57,$A$2:$B$61,2,TRUE)</f>
        <v>生</v>
      </c>
      <c r="AG57" s="3" t="str">
        <f>VLOOKUP(AE57,$A$2:$C$61,3,TRUE)</f>
        <v>安</v>
      </c>
      <c r="AI57" s="3">
        <f ca="1" t="shared" si="12"/>
        <v>0.5020170763996197</v>
      </c>
      <c r="AJ57" s="3">
        <f t="shared" si="13"/>
        <v>34</v>
      </c>
      <c r="AK57" s="3" t="str">
        <f>VLOOKUP(AJ57,$A$2:$B$61,2,TRUE)</f>
        <v>左</v>
      </c>
      <c r="AL57" s="3" t="str">
        <f>VLOOKUP(AJ57,$A$2:$C$61,3,TRUE)</f>
        <v>夜</v>
      </c>
      <c r="AN57" s="3">
        <f ca="1" t="shared" si="14"/>
        <v>0.33673695730255426</v>
      </c>
      <c r="AO57" s="3">
        <f t="shared" si="15"/>
        <v>18</v>
      </c>
      <c r="AP57" s="3" t="str">
        <f>VLOOKUP(AO57,$A$2:$B$61,2,TRUE)</f>
        <v>土</v>
      </c>
      <c r="AQ57" s="3" t="str">
        <f>VLOOKUP(AO57,$A$2:$C$61,3,TRUE)</f>
        <v>北</v>
      </c>
      <c r="AS57" s="3">
        <f ca="1" t="shared" si="16"/>
        <v>0.5067980762676374</v>
      </c>
      <c r="AT57" s="3">
        <f t="shared" si="17"/>
        <v>23</v>
      </c>
      <c r="AU57" s="3" t="str">
        <f>VLOOKUP(AT57,$A$2:$B$61,2,TRUE)</f>
        <v>行</v>
      </c>
      <c r="AV57" s="3" t="str">
        <f>VLOOKUP(AT57,$A$2:$C$61,3,TRUE)</f>
        <v>手</v>
      </c>
      <c r="AX57" s="3">
        <f ca="1" t="shared" si="18"/>
        <v>0.3522626999216145</v>
      </c>
      <c r="AY57" s="3">
        <f t="shared" si="19"/>
        <v>30</v>
      </c>
      <c r="AZ57" s="3" t="str">
        <f>VLOOKUP(AY57,$A$2:$B$61,2,TRUE)</f>
        <v>上</v>
      </c>
      <c r="BA57" s="3" t="str">
        <f>VLOOKUP(AY57,$A$2:$C$61,3,TRUE)</f>
        <v>買</v>
      </c>
      <c r="BC57" s="3">
        <f ca="1" t="shared" si="20"/>
        <v>0.5774206413952452</v>
      </c>
      <c r="BD57" s="3">
        <f t="shared" si="21"/>
        <v>33</v>
      </c>
      <c r="BE57" s="3" t="str">
        <f>VLOOKUP(BD57,$A$2:$B$61,2,TRUE)</f>
        <v>右</v>
      </c>
      <c r="BF57" s="3" t="str">
        <f>VLOOKUP(BD57,$A$2:$C$61,3,TRUE)</f>
        <v>夕</v>
      </c>
      <c r="BH57" s="3">
        <f ca="1" t="shared" si="22"/>
        <v>0.9877489159249482</v>
      </c>
      <c r="BI57" s="3">
        <f t="shared" si="23"/>
        <v>60</v>
      </c>
      <c r="BJ57" s="3" t="str">
        <f>VLOOKUP(BI57,$A$2:$B$61,2,TRUE)</f>
        <v>車</v>
      </c>
      <c r="BK57" s="3" t="str">
        <f>VLOOKUP(BI57,$A$2:$C$61,3,TRUE)</f>
        <v>駅</v>
      </c>
    </row>
    <row r="58" spans="1:63" ht="13.5">
      <c r="A58" s="3">
        <v>57</v>
      </c>
      <c r="B58" s="3" t="s">
        <v>62</v>
      </c>
      <c r="C58" s="3" t="s">
        <v>123</v>
      </c>
      <c r="E58" s="3">
        <f ca="1" t="shared" si="24"/>
        <v>0.39184274983556944</v>
      </c>
      <c r="F58" s="3">
        <f t="shared" si="1"/>
        <v>20</v>
      </c>
      <c r="G58" s="3" t="str">
        <f>VLOOKUP(F58,$A$2:$B$61,2,TRUE)</f>
        <v>千</v>
      </c>
      <c r="H58" s="3" t="str">
        <f>VLOOKUP(F58,$A$2:$C$61,3,TRUE)</f>
        <v>高</v>
      </c>
      <c r="J58" s="3">
        <f ca="1" t="shared" si="2"/>
        <v>0.3580451176485502</v>
      </c>
      <c r="K58" s="3">
        <f t="shared" si="3"/>
        <v>24</v>
      </c>
      <c r="L58" s="3" t="str">
        <f>VLOOKUP(K58,$A$2:$B$61,2,TRUE)</f>
        <v>来</v>
      </c>
      <c r="M58" s="3" t="str">
        <f>VLOOKUP(K58,$A$2:$C$61,3,TRUE)</f>
        <v>足</v>
      </c>
      <c r="O58" s="3">
        <f ca="1" t="shared" si="4"/>
        <v>0.584408336969795</v>
      </c>
      <c r="P58" s="3">
        <f t="shared" si="5"/>
        <v>33</v>
      </c>
      <c r="Q58" s="3" t="str">
        <f>VLOOKUP(P58,$A$2:$B$61,2,TRUE)</f>
        <v>右</v>
      </c>
      <c r="R58" s="3" t="str">
        <f>VLOOKUP(P58,$A$2:$C$61,3,TRUE)</f>
        <v>夕</v>
      </c>
      <c r="T58" s="3">
        <f ca="1" t="shared" si="6"/>
        <v>0.2683230249048123</v>
      </c>
      <c r="U58" s="3">
        <f t="shared" si="7"/>
        <v>15</v>
      </c>
      <c r="V58" s="3" t="str">
        <f>VLOOKUP(U58,$A$2:$B$61,2,TRUE)</f>
        <v>水</v>
      </c>
      <c r="W58" s="3" t="str">
        <f>VLOOKUP(U58,$A$2:$C$61,3,TRUE)</f>
        <v>東</v>
      </c>
      <c r="Y58" s="3">
        <f ca="1" t="shared" si="8"/>
        <v>0.08982974846293756</v>
      </c>
      <c r="Z58" s="3">
        <f t="shared" si="9"/>
        <v>5</v>
      </c>
      <c r="AA58" s="3" t="str">
        <f>VLOOKUP(Z58,$A$2:$B$61,2,TRUE)</f>
        <v>三</v>
      </c>
      <c r="AB58" s="3" t="str">
        <f>VLOOKUP(Z58,$A$2:$C$61,3,TRUE)</f>
        <v>食</v>
      </c>
      <c r="AD58" s="3">
        <f ca="1" t="shared" si="10"/>
        <v>0.8246918650250499</v>
      </c>
      <c r="AE58" s="3">
        <f t="shared" si="11"/>
        <v>47</v>
      </c>
      <c r="AF58" s="3" t="str">
        <f>VLOOKUP(AE58,$A$2:$B$61,2,TRUE)</f>
        <v>学</v>
      </c>
      <c r="AG58" s="3" t="str">
        <f>VLOOKUP(AE58,$A$2:$C$61,3,TRUE)</f>
        <v>立</v>
      </c>
      <c r="AI58" s="3">
        <f ca="1" t="shared" si="12"/>
        <v>0.39343040095388604</v>
      </c>
      <c r="AJ58" s="3">
        <f t="shared" si="13"/>
        <v>28</v>
      </c>
      <c r="AK58" s="3" t="str">
        <f>VLOOKUP(AJ58,$A$2:$B$61,2,TRUE)</f>
        <v>大</v>
      </c>
      <c r="AL58" s="3" t="str">
        <f>VLOOKUP(AJ58,$A$2:$C$61,3,TRUE)</f>
        <v>赤</v>
      </c>
      <c r="AN58" s="3">
        <f ca="1" t="shared" si="14"/>
        <v>0.02087080536800534</v>
      </c>
      <c r="AO58" s="3">
        <f t="shared" si="15"/>
        <v>1</v>
      </c>
      <c r="AP58" s="3" t="str">
        <f>VLOOKUP(AO58,$A$2:$B$61,2,TRUE)</f>
        <v>人</v>
      </c>
      <c r="AQ58" s="3" t="str">
        <f>VLOOKUP(AO58,$A$2:$C$61,3,TRUE)</f>
        <v>天</v>
      </c>
      <c r="AS58" s="3">
        <f ca="1" t="shared" si="16"/>
        <v>0.9513536158557419</v>
      </c>
      <c r="AT58" s="3">
        <f t="shared" si="17"/>
        <v>57</v>
      </c>
      <c r="AU58" s="3" t="str">
        <f>VLOOKUP(AT58,$A$2:$B$61,2,TRUE)</f>
        <v>後</v>
      </c>
      <c r="AV58" s="3" t="str">
        <f>VLOOKUP(AT58,$A$2:$C$61,3,TRUE)</f>
        <v>耳</v>
      </c>
      <c r="AX58" s="3">
        <f ca="1" t="shared" si="18"/>
        <v>0.6188315483666325</v>
      </c>
      <c r="AY58" s="3">
        <f t="shared" si="19"/>
        <v>39</v>
      </c>
      <c r="AZ58" s="3" t="str">
        <f>VLOOKUP(AY58,$A$2:$B$61,2,TRUE)</f>
        <v>子</v>
      </c>
      <c r="BA58" s="3" t="str">
        <f>VLOOKUP(AY58,$A$2:$C$61,3,TRUE)</f>
        <v>店</v>
      </c>
      <c r="BC58" s="3">
        <f ca="1" t="shared" si="20"/>
        <v>0.5286978336010248</v>
      </c>
      <c r="BD58" s="3">
        <f t="shared" si="21"/>
        <v>28</v>
      </c>
      <c r="BE58" s="3" t="str">
        <f>VLOOKUP(BD58,$A$2:$B$61,2,TRUE)</f>
        <v>大</v>
      </c>
      <c r="BF58" s="3" t="str">
        <f>VLOOKUP(BD58,$A$2:$C$61,3,TRUE)</f>
        <v>赤</v>
      </c>
      <c r="BH58" s="3">
        <f ca="1" t="shared" si="22"/>
        <v>0.9107318495167407</v>
      </c>
      <c r="BI58" s="3">
        <f t="shared" si="23"/>
        <v>56</v>
      </c>
      <c r="BJ58" s="3" t="str">
        <f>VLOOKUP(BI58,$A$2:$B$61,2,TRUE)</f>
        <v>前</v>
      </c>
      <c r="BK58" s="3" t="str">
        <f>VLOOKUP(BI58,$A$2:$C$61,3,TRUE)</f>
        <v>魚</v>
      </c>
    </row>
    <row r="59" spans="1:63" ht="13.5">
      <c r="A59" s="3">
        <v>58</v>
      </c>
      <c r="B59" s="3" t="s">
        <v>63</v>
      </c>
      <c r="C59" s="3" t="s">
        <v>124</v>
      </c>
      <c r="E59" s="3">
        <f ca="1" t="shared" si="24"/>
        <v>0.9248789723391999</v>
      </c>
      <c r="F59" s="3">
        <f t="shared" si="1"/>
        <v>57</v>
      </c>
      <c r="G59" s="3" t="str">
        <f>VLOOKUP(F59,$A$2:$B$61,2,TRUE)</f>
        <v>後</v>
      </c>
      <c r="H59" s="3" t="str">
        <f>VLOOKUP(F59,$A$2:$C$61,3,TRUE)</f>
        <v>耳</v>
      </c>
      <c r="J59" s="3">
        <f ca="1" t="shared" si="2"/>
        <v>0.8382364934706441</v>
      </c>
      <c r="K59" s="3">
        <f t="shared" si="3"/>
        <v>54</v>
      </c>
      <c r="L59" s="3" t="str">
        <f>VLOOKUP(K59,$A$2:$B$61,2,TRUE)</f>
        <v>毎</v>
      </c>
      <c r="M59" s="3" t="str">
        <f>VLOOKUP(K59,$A$2:$C$61,3,TRUE)</f>
        <v>空</v>
      </c>
      <c r="O59" s="3">
        <f ca="1" t="shared" si="4"/>
        <v>0.8124581150771419</v>
      </c>
      <c r="P59" s="3">
        <f t="shared" si="5"/>
        <v>52</v>
      </c>
      <c r="Q59" s="3" t="str">
        <f>VLOOKUP(P59,$A$2:$B$61,2,TRUE)</f>
        <v>分</v>
      </c>
      <c r="R59" s="3" t="str">
        <f>VLOOKUP(P59,$A$2:$C$61,3,TRUE)</f>
        <v>走</v>
      </c>
      <c r="T59" s="3">
        <f ca="1" t="shared" si="6"/>
        <v>0.5874292004671924</v>
      </c>
      <c r="U59" s="3">
        <f t="shared" si="7"/>
        <v>40</v>
      </c>
      <c r="V59" s="3" t="str">
        <f>VLOOKUP(U59,$A$2:$B$61,2,TRUE)</f>
        <v>男</v>
      </c>
      <c r="W59" s="3" t="str">
        <f>VLOOKUP(U59,$A$2:$C$61,3,TRUE)</f>
        <v>飲</v>
      </c>
      <c r="Y59" s="3">
        <f ca="1" t="shared" si="8"/>
        <v>0.527553450253075</v>
      </c>
      <c r="Z59" s="3">
        <f t="shared" si="9"/>
        <v>33</v>
      </c>
      <c r="AA59" s="3" t="str">
        <f>VLOOKUP(Z59,$A$2:$B$61,2,TRUE)</f>
        <v>右</v>
      </c>
      <c r="AB59" s="3" t="str">
        <f>VLOOKUP(Z59,$A$2:$C$61,3,TRUE)</f>
        <v>夕</v>
      </c>
      <c r="AD59" s="3">
        <f ca="1" t="shared" si="10"/>
        <v>0.7247004543676945</v>
      </c>
      <c r="AE59" s="3">
        <f t="shared" si="11"/>
        <v>41</v>
      </c>
      <c r="AF59" s="3" t="str">
        <f>VLOOKUP(AE59,$A$2:$B$61,2,TRUE)</f>
        <v>女</v>
      </c>
      <c r="AG59" s="3" t="str">
        <f>VLOOKUP(AE59,$A$2:$C$61,3,TRUE)</f>
        <v>多</v>
      </c>
      <c r="AI59" s="3">
        <f ca="1" t="shared" si="12"/>
        <v>0.03215086770917441</v>
      </c>
      <c r="AJ59" s="3">
        <f t="shared" si="13"/>
        <v>2</v>
      </c>
      <c r="AK59" s="3" t="str">
        <f>VLOOKUP(AJ59,$A$2:$B$61,2,TRUE)</f>
        <v>日</v>
      </c>
      <c r="AL59" s="3" t="str">
        <f>VLOOKUP(AJ59,$A$2:$C$61,3,TRUE)</f>
        <v>気</v>
      </c>
      <c r="AN59" s="3">
        <f ca="1" t="shared" si="14"/>
        <v>0.41223006799883066</v>
      </c>
      <c r="AO59" s="3">
        <f t="shared" si="15"/>
        <v>21</v>
      </c>
      <c r="AP59" s="3" t="str">
        <f>VLOOKUP(AO59,$A$2:$B$61,2,TRUE)</f>
        <v>万</v>
      </c>
      <c r="AQ59" s="3" t="str">
        <f>VLOOKUP(AO59,$A$2:$C$61,3,TRUE)</f>
        <v>口</v>
      </c>
      <c r="AS59" s="3">
        <f ca="1" t="shared" si="16"/>
        <v>0.8107834762567974</v>
      </c>
      <c r="AT59" s="3">
        <f t="shared" si="17"/>
        <v>48</v>
      </c>
      <c r="AU59" s="3" t="str">
        <f>VLOOKUP(AT59,$A$2:$B$61,2,TRUE)</f>
        <v>校</v>
      </c>
      <c r="AV59" s="3" t="str">
        <f>VLOOKUP(AT59,$A$2:$C$61,3,TRUE)</f>
        <v>知</v>
      </c>
      <c r="AX59" s="3">
        <f ca="1" t="shared" si="18"/>
        <v>0.19778622426663484</v>
      </c>
      <c r="AY59" s="3">
        <f t="shared" si="19"/>
        <v>14</v>
      </c>
      <c r="AZ59" s="3" t="str">
        <f>VLOOKUP(AY59,$A$2:$B$61,2,TRUE)</f>
        <v>火</v>
      </c>
      <c r="BA59" s="3" t="str">
        <f>VLOOKUP(AY59,$A$2:$C$61,3,TRUE)</f>
        <v>雨</v>
      </c>
      <c r="BC59" s="3">
        <f ca="1" t="shared" si="20"/>
        <v>0.6220871806655188</v>
      </c>
      <c r="BD59" s="3">
        <f t="shared" si="21"/>
        <v>35</v>
      </c>
      <c r="BE59" s="3" t="str">
        <f>VLOOKUP(BD59,$A$2:$B$61,2,TRUE)</f>
        <v>山</v>
      </c>
      <c r="BF59" s="3" t="str">
        <f>VLOOKUP(BD59,$A$2:$C$61,3,TRUE)</f>
        <v>私</v>
      </c>
      <c r="BH59" s="3">
        <f ca="1" t="shared" si="22"/>
        <v>0.8856806426330801</v>
      </c>
      <c r="BI59" s="3">
        <f t="shared" si="23"/>
        <v>55</v>
      </c>
      <c r="BJ59" s="3" t="str">
        <f>VLOOKUP(BI59,$A$2:$B$61,2,TRUE)</f>
        <v>年</v>
      </c>
      <c r="BK59" s="3" t="str">
        <f>VLOOKUP(BI59,$A$2:$C$61,3,TRUE)</f>
        <v>週</v>
      </c>
    </row>
    <row r="60" spans="1:63" ht="13.5">
      <c r="A60" s="3">
        <v>59</v>
      </c>
      <c r="B60" s="3" t="s">
        <v>64</v>
      </c>
      <c r="C60" s="3" t="s">
        <v>125</v>
      </c>
      <c r="E60" s="3">
        <f ca="1" t="shared" si="24"/>
        <v>0.1273616553162551</v>
      </c>
      <c r="F60" s="3">
        <f t="shared" si="1"/>
        <v>8</v>
      </c>
      <c r="G60" s="3" t="str">
        <f>VLOOKUP(F60,$A$2:$B$61,2,TRUE)</f>
        <v>六</v>
      </c>
      <c r="H60" s="3" t="str">
        <f>VLOOKUP(F60,$A$2:$C$61,3,TRUE)</f>
        <v>読</v>
      </c>
      <c r="J60" s="3">
        <f ca="1" t="shared" si="2"/>
        <v>0.24417879065674075</v>
      </c>
      <c r="K60" s="3">
        <f t="shared" si="3"/>
        <v>15</v>
      </c>
      <c r="L60" s="3" t="str">
        <f>VLOOKUP(K60,$A$2:$B$61,2,TRUE)</f>
        <v>水</v>
      </c>
      <c r="M60" s="3" t="str">
        <f>VLOOKUP(K60,$A$2:$C$61,3,TRUE)</f>
        <v>東</v>
      </c>
      <c r="O60" s="3">
        <f ca="1" t="shared" si="4"/>
        <v>0.9663791912552382</v>
      </c>
      <c r="P60" s="3">
        <f t="shared" si="5"/>
        <v>58</v>
      </c>
      <c r="Q60" s="3" t="str">
        <f>VLOOKUP(P60,$A$2:$B$61,2,TRUE)</f>
        <v>午</v>
      </c>
      <c r="R60" s="3" t="str">
        <f>VLOOKUP(P60,$A$2:$C$61,3,TRUE)</f>
        <v>銀</v>
      </c>
      <c r="T60" s="3">
        <f ca="1" t="shared" si="6"/>
        <v>0.5819736855831723</v>
      </c>
      <c r="U60" s="3">
        <f t="shared" si="7"/>
        <v>37</v>
      </c>
      <c r="V60" s="3" t="str">
        <f>VLOOKUP(U60,$A$2:$B$61,2,TRUE)</f>
        <v>白</v>
      </c>
      <c r="W60" s="3" t="str">
        <f>VLOOKUP(U60,$A$2:$C$61,3,TRUE)</f>
        <v>会</v>
      </c>
      <c r="Y60" s="3">
        <f ca="1" t="shared" si="8"/>
        <v>0.7380677269503808</v>
      </c>
      <c r="Z60" s="3">
        <f t="shared" si="9"/>
        <v>46</v>
      </c>
      <c r="AA60" s="3" t="str">
        <f>VLOOKUP(Z60,$A$2:$B$61,2,TRUE)</f>
        <v>生</v>
      </c>
      <c r="AB60" s="3" t="str">
        <f>VLOOKUP(Z60,$A$2:$C$61,3,TRUE)</f>
        <v>安</v>
      </c>
      <c r="AD60" s="3">
        <f ca="1" t="shared" si="10"/>
        <v>0.6881146634796194</v>
      </c>
      <c r="AE60" s="3">
        <f t="shared" si="11"/>
        <v>37</v>
      </c>
      <c r="AF60" s="3" t="str">
        <f>VLOOKUP(AE60,$A$2:$B$61,2,TRUE)</f>
        <v>白</v>
      </c>
      <c r="AG60" s="3" t="str">
        <f>VLOOKUP(AE60,$A$2:$C$61,3,TRUE)</f>
        <v>会</v>
      </c>
      <c r="AI60" s="3">
        <f ca="1" t="shared" si="12"/>
        <v>0.2138724624108017</v>
      </c>
      <c r="AJ60" s="3">
        <f t="shared" si="13"/>
        <v>12</v>
      </c>
      <c r="AK60" s="3" t="str">
        <f>VLOOKUP(AJ60,$A$2:$B$61,2,TRUE)</f>
        <v>十</v>
      </c>
      <c r="AL60" s="3" t="str">
        <f>VLOOKUP(AJ60,$A$2:$C$61,3,TRUE)</f>
        <v>入</v>
      </c>
      <c r="AN60" s="3">
        <f ca="1" t="shared" si="14"/>
        <v>0.6647567520088407</v>
      </c>
      <c r="AO60" s="3">
        <f t="shared" si="15"/>
        <v>36</v>
      </c>
      <c r="AP60" s="3" t="str">
        <f>VLOOKUP(AO60,$A$2:$B$61,2,TRUE)</f>
        <v>川</v>
      </c>
      <c r="AQ60" s="3" t="str">
        <f>VLOOKUP(AO60,$A$2:$C$61,3,TRUE)</f>
        <v>家</v>
      </c>
      <c r="AS60" s="3">
        <f ca="1" t="shared" si="16"/>
        <v>0.36697493143589294</v>
      </c>
      <c r="AT60" s="3">
        <f t="shared" si="17"/>
        <v>14</v>
      </c>
      <c r="AU60" s="3" t="str">
        <f>VLOOKUP(AT60,$A$2:$B$61,2,TRUE)</f>
        <v>火</v>
      </c>
      <c r="AV60" s="3" t="str">
        <f>VLOOKUP(AT60,$A$2:$C$61,3,TRUE)</f>
        <v>雨</v>
      </c>
      <c r="AX60" s="3">
        <f ca="1" t="shared" si="18"/>
        <v>0.7708945594157723</v>
      </c>
      <c r="AY60" s="3">
        <f t="shared" si="19"/>
        <v>50</v>
      </c>
      <c r="AZ60" s="3" t="str">
        <f>VLOOKUP(AY60,$A$2:$B$61,2,TRUE)</f>
        <v>時</v>
      </c>
      <c r="BA60" s="3" t="str">
        <f>VLOOKUP(AY60,$A$2:$C$61,3,TRUE)</f>
        <v>思</v>
      </c>
      <c r="BC60" s="3">
        <f ca="1" t="shared" si="20"/>
        <v>0.419760304732538</v>
      </c>
      <c r="BD60" s="3">
        <f t="shared" si="21"/>
        <v>17</v>
      </c>
      <c r="BE60" s="3" t="str">
        <f>VLOOKUP(BD60,$A$2:$B$61,2,TRUE)</f>
        <v>金</v>
      </c>
      <c r="BF60" s="3" t="str">
        <f>VLOOKUP(BD60,$A$2:$C$61,3,TRUE)</f>
        <v>南</v>
      </c>
      <c r="BH60" s="3">
        <f ca="1" t="shared" si="22"/>
        <v>0.1824272410742349</v>
      </c>
      <c r="BI60" s="3">
        <f t="shared" si="23"/>
        <v>11</v>
      </c>
      <c r="BJ60" s="3" t="str">
        <f>VLOOKUP(BI60,$A$2:$B$61,2,TRUE)</f>
        <v>九</v>
      </c>
      <c r="BK60" s="3" t="str">
        <f>VLOOKUP(BI60,$A$2:$C$61,3,TRUE)</f>
        <v>語</v>
      </c>
    </row>
    <row r="61" spans="1:63" ht="13.5">
      <c r="A61" s="3">
        <v>60</v>
      </c>
      <c r="B61" s="3" t="s">
        <v>65</v>
      </c>
      <c r="C61" s="3" t="s">
        <v>126</v>
      </c>
      <c r="E61" s="3">
        <f ca="1" t="shared" si="24"/>
        <v>0.8705618667691093</v>
      </c>
      <c r="F61" s="3">
        <f>RANK(E61,E$2:E$61,TRUE)</f>
        <v>54</v>
      </c>
      <c r="G61" s="3" t="str">
        <f>VLOOKUP(F61,$A$2:$B$61,2,TRUE)</f>
        <v>毎</v>
      </c>
      <c r="H61" s="3" t="str">
        <f>VLOOKUP(F61,$A$2:$C$61,3,TRUE)</f>
        <v>空</v>
      </c>
      <c r="J61" s="3">
        <f ca="1" t="shared" si="2"/>
        <v>0.6783737670160424</v>
      </c>
      <c r="K61" s="3">
        <f>RANK(J61,J$2:J$61,TRUE)</f>
        <v>40</v>
      </c>
      <c r="L61" s="3" t="str">
        <f>VLOOKUP(K61,$A$2:$B$61,2,TRUE)</f>
        <v>男</v>
      </c>
      <c r="M61" s="3" t="str">
        <f>VLOOKUP(K61,$A$2:$C$61,3,TRUE)</f>
        <v>飲</v>
      </c>
      <c r="O61" s="3">
        <f ca="1" t="shared" si="4"/>
        <v>0.5233031477256294</v>
      </c>
      <c r="P61" s="3">
        <f>RANK(O61,O$2:O$61,TRUE)</f>
        <v>27</v>
      </c>
      <c r="Q61" s="3" t="str">
        <f>VLOOKUP(P61,$A$2:$B$61,2,TRUE)</f>
        <v>今</v>
      </c>
      <c r="R61" s="3" t="str">
        <f>VLOOKUP(P61,$A$2:$C$61,3,TRUE)</f>
        <v>花</v>
      </c>
      <c r="T61" s="3">
        <f ca="1" t="shared" si="6"/>
        <v>0.42377670840146586</v>
      </c>
      <c r="U61" s="3">
        <f>RANK(T61,T$2:T$61,TRUE)</f>
        <v>23</v>
      </c>
      <c r="V61" s="3" t="str">
        <f>VLOOKUP(U61,$A$2:$B$61,2,TRUE)</f>
        <v>行</v>
      </c>
      <c r="W61" s="3" t="str">
        <f>VLOOKUP(U61,$A$2:$C$61,3,TRUE)</f>
        <v>手</v>
      </c>
      <c r="Y61" s="3">
        <f ca="1" t="shared" si="8"/>
        <v>0.2887844284228027</v>
      </c>
      <c r="Z61" s="3">
        <f>RANK(Y61,Y$2:Y$61,TRUE)</f>
        <v>18</v>
      </c>
      <c r="AA61" s="3" t="str">
        <f>VLOOKUP(Z61,$A$2:$B$61,2,TRUE)</f>
        <v>土</v>
      </c>
      <c r="AB61" s="3" t="str">
        <f>VLOOKUP(Z61,$A$2:$C$61,3,TRUE)</f>
        <v>北</v>
      </c>
      <c r="AD61" s="3">
        <f ca="1" t="shared" si="10"/>
        <v>0.298392990294138</v>
      </c>
      <c r="AE61" s="3">
        <f>RANK(AD61,AD$2:AD$61,TRUE)</f>
        <v>23</v>
      </c>
      <c r="AF61" s="3" t="str">
        <f>VLOOKUP(AE61,$A$2:$B$61,2,TRUE)</f>
        <v>行</v>
      </c>
      <c r="AG61" s="3" t="str">
        <f>VLOOKUP(AE61,$A$2:$C$61,3,TRUE)</f>
        <v>手</v>
      </c>
      <c r="AI61" s="3">
        <f ca="1" t="shared" si="12"/>
        <v>0.02034145030115142</v>
      </c>
      <c r="AJ61" s="3">
        <f>RANK(AI61,AI$2:AI$61,TRUE)</f>
        <v>1</v>
      </c>
      <c r="AK61" s="3" t="str">
        <f>VLOOKUP(AJ61,$A$2:$B$61,2,TRUE)</f>
        <v>人</v>
      </c>
      <c r="AL61" s="3" t="str">
        <f>VLOOKUP(AJ61,$A$2:$C$61,3,TRUE)</f>
        <v>天</v>
      </c>
      <c r="AN61" s="3">
        <f ca="1" t="shared" si="14"/>
        <v>0.9355678875779733</v>
      </c>
      <c r="AO61" s="3">
        <f>RANK(AN61,AN$2:AN$61,TRUE)</f>
        <v>53</v>
      </c>
      <c r="AP61" s="3" t="str">
        <f>VLOOKUP(AO61,$A$2:$B$61,2,TRUE)</f>
        <v>半</v>
      </c>
      <c r="AQ61" s="3" t="str">
        <f>VLOOKUP(AO61,$A$2:$C$61,3,TRUE)</f>
        <v>住</v>
      </c>
      <c r="AS61" s="3">
        <f ca="1" t="shared" si="16"/>
        <v>0.32665057105821305</v>
      </c>
      <c r="AT61" s="3">
        <f>RANK(AS61,AS$2:AS$61,TRUE)</f>
        <v>12</v>
      </c>
      <c r="AU61" s="3" t="str">
        <f>VLOOKUP(AT61,$A$2:$B$61,2,TRUE)</f>
        <v>十</v>
      </c>
      <c r="AV61" s="3" t="str">
        <f>VLOOKUP(AT61,$A$2:$C$61,3,TRUE)</f>
        <v>入</v>
      </c>
      <c r="AX61" s="3">
        <f ca="1" t="shared" si="18"/>
        <v>0.16953739986067884</v>
      </c>
      <c r="AY61" s="3">
        <f>RANK(AX61,AX$2:AX$61,TRUE)</f>
        <v>10</v>
      </c>
      <c r="AZ61" s="3" t="str">
        <f>VLOOKUP(AY61,$A$2:$B$61,2,TRUE)</f>
        <v>八</v>
      </c>
      <c r="BA61" s="3" t="str">
        <f>VLOOKUP(AY61,$A$2:$C$61,3,TRUE)</f>
        <v>外</v>
      </c>
      <c r="BC61" s="3">
        <f ca="1" t="shared" si="20"/>
        <v>0.8438556574148433</v>
      </c>
      <c r="BD61" s="3">
        <f>RANK(BC61,BC$2:BC$61,TRUE)</f>
        <v>47</v>
      </c>
      <c r="BE61" s="3" t="str">
        <f>VLOOKUP(BD61,$A$2:$B$61,2,TRUE)</f>
        <v>学</v>
      </c>
      <c r="BF61" s="3" t="str">
        <f>VLOOKUP(BD61,$A$2:$C$61,3,TRUE)</f>
        <v>立</v>
      </c>
      <c r="BH61" s="3">
        <f ca="1" t="shared" si="22"/>
        <v>0.012957274747140701</v>
      </c>
      <c r="BI61" s="3">
        <f>RANK(BH61,BH$2:BH$61,TRUE)</f>
        <v>1</v>
      </c>
      <c r="BJ61" s="3" t="str">
        <f>VLOOKUP(BI61,$A$2:$B$61,2,TRUE)</f>
        <v>人</v>
      </c>
      <c r="BK61" s="3" t="str">
        <f>VLOOKUP(BI61,$A$2:$C$61,3,TRUE)</f>
        <v>天</v>
      </c>
    </row>
  </sheetData>
  <dataValidations count="2">
    <dataValidation allowBlank="1" showInputMessage="1" showErrorMessage="1" promptTitle="むらログより" prompt="ここをいじると印刷用シートが壊れます。" sqref="AX1:AZ65536 BF2:BF61 AS1:AU65536 BA2:BA61 AN1:AP65536 AV2:AV61 BK2:BK61 AI1:AK65536 AD1:AF65536 AL2:AL61 Y1:AA65536 AG2:AG61 T1:V65536 AB2:AB61 AQ2:AQ61 O1:Q65536 J1:L65536 R2:R61 E1:G65536 M2:M61 BC1:BE65536 H2:H61 W2:W61 BH1:BJ65536"/>
    <dataValidation allowBlank="1" showErrorMessage="1" promptTitle="むらログより" prompt="ここをいじると印刷用シートが壊れます。" sqref="B1:C65536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合資会社大草原の小さなヤモリ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村上吉文</dc:creator>
  <cp:keywords/>
  <dc:description/>
  <cp:lastModifiedBy>村上吉文</cp:lastModifiedBy>
  <cp:lastPrinted>2007-06-08T01:59:52Z</cp:lastPrinted>
  <dcterms:created xsi:type="dcterms:W3CDTF">2007-06-07T21:32:25Z</dcterms:created>
  <dcterms:modified xsi:type="dcterms:W3CDTF">2007-06-08T20:42:20Z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