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語彙表" sheetId="1" r:id="rId1"/>
    <sheet name="日本語が選択肢" sheetId="2" r:id="rId2"/>
    <sheet name="日本語が質問" sheetId="3" r:id="rId3"/>
  </sheets>
  <definedNames/>
  <calcPr fullCalcOnLoad="1"/>
</workbook>
</file>

<file path=xl/sharedStrings.xml><?xml version="1.0" encoding="utf-8"?>
<sst xmlns="http://schemas.openxmlformats.org/spreadsheetml/2006/main" count="73" uniqueCount="32">
  <si>
    <t>日本語</t>
  </si>
  <si>
    <t>英語</t>
  </si>
  <si>
    <t>中国語</t>
  </si>
  <si>
    <t>韓国語</t>
  </si>
  <si>
    <t>選択肢</t>
  </si>
  <si>
    <t>質問</t>
  </si>
  <si>
    <t>上詰め</t>
  </si>
  <si>
    <t>参照枠</t>
  </si>
  <si>
    <t>rand</t>
  </si>
  <si>
    <t>rank</t>
  </si>
  <si>
    <t>key</t>
  </si>
  <si>
    <t>空白チェック</t>
  </si>
  <si>
    <t>まとめ</t>
  </si>
  <si>
    <t>並べかえ</t>
  </si>
  <si>
    <t>まとめ</t>
  </si>
  <si>
    <t>rand</t>
  </si>
  <si>
    <t>rank</t>
  </si>
  <si>
    <t>key</t>
  </si>
  <si>
    <t>日本語から英中韓国語へ</t>
  </si>
  <si>
    <t xml:space="preserve">. </t>
  </si>
  <si>
    <t>Yahoo!翻訳へ</t>
  </si>
  <si>
    <t>ＯＣＮ翻訳へ</t>
  </si>
  <si>
    <t>エキサイト翻訳へ</t>
  </si>
  <si>
    <t>翻訳＠niftyへ</t>
  </si>
  <si>
    <t>英語を通じてその他の言語へ</t>
  </si>
  <si>
    <t>Google翻訳（英露）</t>
  </si>
  <si>
    <t>Dictionary.com（英露）</t>
  </si>
  <si>
    <t>Vdict.com(英語→ベトナム語)</t>
  </si>
  <si>
    <t>ToggleText(英語→インドネシア語)</t>
  </si>
  <si>
    <t>Translation wizard(English to Thai)</t>
  </si>
  <si>
    <t>チュウ太の道具箱へ</t>
  </si>
  <si>
    <t>.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</si>
</sst>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BatangChe"/>
      <family val="3"/>
    </font>
    <font>
      <sz val="11"/>
      <name val="NSimSun"/>
      <family val="3"/>
    </font>
    <font>
      <sz val="11"/>
      <name val="ＪＳ平成明朝体W3"/>
      <family val="3"/>
    </font>
    <font>
      <sz val="11"/>
      <color indexed="9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wrapText="1" shrinkToFit="1"/>
    </xf>
    <xf numFmtId="0" fontId="4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16" applyAlignment="1">
      <alignment vertical="center"/>
    </xf>
    <xf numFmtId="0" fontId="9" fillId="0" borderId="0" xfId="16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fureai.or.jp/~irie/webquiz/4taku-s/" TargetMode="External" /><Relationship Id="rId3" Type="http://schemas.openxmlformats.org/officeDocument/2006/relationships/hyperlink" Target="http://www.fureai.or.jp/~irie/webquiz/4taku-s/" TargetMode="External" /><Relationship Id="rId4" Type="http://schemas.openxmlformats.org/officeDocument/2006/relationships/hyperlink" Target="http://www.fureai.or.jp/~irie/webquiz/4taku-s/" TargetMode="External" /><Relationship Id="rId5" Type="http://schemas.openxmlformats.org/officeDocument/2006/relationships/hyperlink" Target="http://www.fureai.or.jp/~irie/webquiz/4taku-s/" TargetMode="External" /><Relationship Id="rId6" Type="http://schemas.openxmlformats.org/officeDocument/2006/relationships/hyperlink" Target="http://www.fureai.or.jp/~irie/webquiz/4taku-s/" TargetMode="External" /><Relationship Id="rId7" Type="http://schemas.openxmlformats.org/officeDocument/2006/relationships/hyperlink" Target="http://www.fureai.or.jp/~irie/webquiz/4taku-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fureai.or.jp/~irie/webquiz/4taku-s/" TargetMode="External" /><Relationship Id="rId3" Type="http://schemas.openxmlformats.org/officeDocument/2006/relationships/hyperlink" Target="http://www.fureai.or.jp/~irie/webquiz/4taku-s/" TargetMode="External" /><Relationship Id="rId4" Type="http://schemas.openxmlformats.org/officeDocument/2006/relationships/hyperlink" Target="http://www.fureai.or.jp/~irie/webquiz/4taku-s/" TargetMode="External" /><Relationship Id="rId5" Type="http://schemas.openxmlformats.org/officeDocument/2006/relationships/hyperlink" Target="http://www.fureai.or.jp/~irie/webquiz/4taku-s/" TargetMode="External" /><Relationship Id="rId6" Type="http://schemas.openxmlformats.org/officeDocument/2006/relationships/hyperlink" Target="http://www.fureai.or.jp/~irie/webquiz/4taku-s/" TargetMode="External" /><Relationship Id="rId7" Type="http://schemas.openxmlformats.org/officeDocument/2006/relationships/hyperlink" Target="http://www.fureai.or.jp/~irie/webquiz/4taku-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85725</xdr:rowOff>
    </xdr:from>
    <xdr:to>
      <xdr:col>6</xdr:col>
      <xdr:colOff>0</xdr:colOff>
      <xdr:row>2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791200" y="85725"/>
          <a:ext cx="0" cy="428625"/>
        </a:xfrm>
        <a:prstGeom prst="downArrowCallou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灰色の所をコピーしてください（縦２列）。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19050</xdr:rowOff>
    </xdr:from>
    <xdr:to>
      <xdr:col>3</xdr:col>
      <xdr:colOff>114300</xdr:colOff>
      <xdr:row>5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905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10</xdr:row>
      <xdr:rowOff>123825</xdr:rowOff>
    </xdr:from>
    <xdr:to>
      <xdr:col>5</xdr:col>
      <xdr:colOff>476250</xdr:colOff>
      <xdr:row>14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124075" y="1838325"/>
          <a:ext cx="2552700" cy="619125"/>
        </a:xfrm>
        <a:prstGeom prst="wedgeRoundRectCallout">
          <a:avLst>
            <a:gd name="adj1" fmla="val -34328"/>
            <a:gd name="adj2" fmla="val -19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Ｂ行の問題と選択肢をコピーしたら、
上のイラストをクリックして、
Web問題作成ツールへ！</a:t>
          </a:r>
        </a:p>
      </xdr:txBody>
    </xdr:sp>
    <xdr:clientData/>
  </xdr:twoCellAnchor>
  <xdr:twoCellAnchor editAs="oneCell">
    <xdr:from>
      <xdr:col>2</xdr:col>
      <xdr:colOff>28575</xdr:colOff>
      <xdr:row>45</xdr:row>
      <xdr:rowOff>19050</xdr:rowOff>
    </xdr:from>
    <xdr:to>
      <xdr:col>3</xdr:col>
      <xdr:colOff>114300</xdr:colOff>
      <xdr:row>49</xdr:row>
      <xdr:rowOff>95250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77343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95</xdr:row>
      <xdr:rowOff>19050</xdr:rowOff>
    </xdr:from>
    <xdr:to>
      <xdr:col>3</xdr:col>
      <xdr:colOff>114300</xdr:colOff>
      <xdr:row>99</xdr:row>
      <xdr:rowOff>95250</xdr:rowOff>
    </xdr:to>
    <xdr:pic>
      <xdr:nvPicPr>
        <xdr:cNvPr id="4" name="Picture 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3068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19050</xdr:rowOff>
    </xdr:from>
    <xdr:to>
      <xdr:col>3</xdr:col>
      <xdr:colOff>114300</xdr:colOff>
      <xdr:row>5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905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10</xdr:row>
      <xdr:rowOff>123825</xdr:rowOff>
    </xdr:from>
    <xdr:to>
      <xdr:col>5</xdr:col>
      <xdr:colOff>476250</xdr:colOff>
      <xdr:row>14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124075" y="1838325"/>
          <a:ext cx="2552700" cy="619125"/>
        </a:xfrm>
        <a:prstGeom prst="wedgeRoundRectCallout">
          <a:avLst>
            <a:gd name="adj1" fmla="val -34328"/>
            <a:gd name="adj2" fmla="val -1930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Ｂ行の問題と選択肢をコピーしたら、
上のイラストをクリックして、
Web問題作成ツールへ！</a:t>
          </a:r>
        </a:p>
      </xdr:txBody>
    </xdr:sp>
    <xdr:clientData/>
  </xdr:twoCellAnchor>
  <xdr:twoCellAnchor editAs="oneCell">
    <xdr:from>
      <xdr:col>2</xdr:col>
      <xdr:colOff>28575</xdr:colOff>
      <xdr:row>45</xdr:row>
      <xdr:rowOff>19050</xdr:rowOff>
    </xdr:from>
    <xdr:to>
      <xdr:col>3</xdr:col>
      <xdr:colOff>114300</xdr:colOff>
      <xdr:row>49</xdr:row>
      <xdr:rowOff>95250</xdr:rowOff>
    </xdr:to>
    <xdr:pic>
      <xdr:nvPicPr>
        <xdr:cNvPr id="3" name="Picture 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77343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95</xdr:row>
      <xdr:rowOff>19050</xdr:rowOff>
    </xdr:from>
    <xdr:to>
      <xdr:col>3</xdr:col>
      <xdr:colOff>114300</xdr:colOff>
      <xdr:row>99</xdr:row>
      <xdr:rowOff>95250</xdr:rowOff>
    </xdr:to>
    <xdr:pic>
      <xdr:nvPicPr>
        <xdr:cNvPr id="4" name="Picture 4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630680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ol.nifty.com/globalgate/" TargetMode="External" /><Relationship Id="rId2" Type="http://schemas.openxmlformats.org/officeDocument/2006/relationships/hyperlink" Target="http://www.ocn.ne.jp/translation/" TargetMode="External" /><Relationship Id="rId3" Type="http://schemas.openxmlformats.org/officeDocument/2006/relationships/hyperlink" Target="http://honyaku.yahoo.co.jp/transtext" TargetMode="External" /><Relationship Id="rId4" Type="http://schemas.openxmlformats.org/officeDocument/2006/relationships/hyperlink" Target="http://www.excite.co.jp/world/" TargetMode="External" /><Relationship Id="rId5" Type="http://schemas.openxmlformats.org/officeDocument/2006/relationships/hyperlink" Target="http://language.tiu.ac.jp/tools.html#input" TargetMode="External" /><Relationship Id="rId6" Type="http://schemas.openxmlformats.org/officeDocument/2006/relationships/hyperlink" Target="http://translate.google.com/translate_t?langpair=en%7Cru" TargetMode="External" /><Relationship Id="rId7" Type="http://schemas.openxmlformats.org/officeDocument/2006/relationships/hyperlink" Target="http://dictionary.reference.com/translate/index.html" TargetMode="External" /><Relationship Id="rId8" Type="http://schemas.openxmlformats.org/officeDocument/2006/relationships/hyperlink" Target="http://vdict.com/?autotranslation" TargetMode="External" /><Relationship Id="rId9" Type="http://schemas.openxmlformats.org/officeDocument/2006/relationships/hyperlink" Target="http://www.toggletext.com/" TargetMode="External" /><Relationship Id="rId10" Type="http://schemas.openxmlformats.org/officeDocument/2006/relationships/hyperlink" Target="http://www.faganfinder.com/translate/?perform=setcookie&amp;t=&amp;from=en&amp;to=th&amp;res=go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8"/>
  <sheetViews>
    <sheetView tabSelected="1" workbookViewId="0" topLeftCell="B1">
      <selection activeCell="B4" sqref="B4"/>
    </sheetView>
  </sheetViews>
  <sheetFormatPr defaultColWidth="9.00390625" defaultRowHeight="13.5"/>
  <cols>
    <col min="1" max="1" width="4.00390625" style="0" customWidth="1"/>
    <col min="2" max="2" width="35.875" style="0" customWidth="1"/>
    <col min="3" max="3" width="34.00390625" style="0" customWidth="1"/>
    <col min="4" max="5" width="0" style="0" hidden="1" customWidth="1"/>
    <col min="6" max="6" width="2.125" style="10" customWidth="1"/>
  </cols>
  <sheetData>
    <row r="3" spans="2:7" ht="13.5">
      <c r="B3" s="1" t="s">
        <v>1</v>
      </c>
      <c r="C3" s="2" t="s">
        <v>0</v>
      </c>
      <c r="D3" s="1" t="s">
        <v>2</v>
      </c>
      <c r="E3" s="1" t="s">
        <v>3</v>
      </c>
      <c r="G3" t="s">
        <v>18</v>
      </c>
    </row>
    <row r="4" spans="1:9" ht="13.5" customHeight="1">
      <c r="A4" s="10">
        <v>1</v>
      </c>
      <c r="B4" s="3"/>
      <c r="C4" s="4"/>
      <c r="D4" s="5"/>
      <c r="E4" s="6"/>
      <c r="F4" s="10" t="s">
        <v>19</v>
      </c>
      <c r="G4" s="18" t="s">
        <v>20</v>
      </c>
      <c r="I4" s="18" t="s">
        <v>21</v>
      </c>
    </row>
    <row r="5" spans="1:9" ht="13.5" customHeight="1">
      <c r="A5" s="10">
        <v>2</v>
      </c>
      <c r="B5" s="3"/>
      <c r="C5" s="4"/>
      <c r="D5" s="5"/>
      <c r="E5" s="6"/>
      <c r="F5" s="10" t="s">
        <v>19</v>
      </c>
      <c r="G5" s="18" t="s">
        <v>22</v>
      </c>
      <c r="I5" s="18" t="s">
        <v>23</v>
      </c>
    </row>
    <row r="6" spans="1:6" ht="13.5" customHeight="1">
      <c r="A6" s="10">
        <v>3</v>
      </c>
      <c r="B6" s="3"/>
      <c r="C6" s="4"/>
      <c r="D6" s="5"/>
      <c r="E6" s="6"/>
      <c r="F6" s="10" t="s">
        <v>19</v>
      </c>
    </row>
    <row r="7" spans="1:6" ht="13.5" customHeight="1">
      <c r="A7" s="10">
        <v>4</v>
      </c>
      <c r="B7" s="3"/>
      <c r="C7" s="4"/>
      <c r="D7" s="8"/>
      <c r="E7" s="6"/>
      <c r="F7" s="10" t="s">
        <v>19</v>
      </c>
    </row>
    <row r="8" spans="1:7" ht="13.5" customHeight="1">
      <c r="A8" s="10">
        <v>5</v>
      </c>
      <c r="B8" s="3"/>
      <c r="C8" s="4"/>
      <c r="D8" s="5"/>
      <c r="E8" s="6"/>
      <c r="F8" s="10" t="s">
        <v>19</v>
      </c>
      <c r="G8" t="s">
        <v>24</v>
      </c>
    </row>
    <row r="9" spans="1:10" ht="13.5" customHeight="1">
      <c r="A9" s="10">
        <v>6</v>
      </c>
      <c r="B9" s="3"/>
      <c r="C9" s="4"/>
      <c r="D9" s="8"/>
      <c r="E9" s="6"/>
      <c r="F9" s="10" t="s">
        <v>19</v>
      </c>
      <c r="G9" s="19" t="s">
        <v>25</v>
      </c>
      <c r="H9" s="19"/>
      <c r="I9" s="19" t="s">
        <v>26</v>
      </c>
      <c r="J9" s="19"/>
    </row>
    <row r="10" spans="1:9" ht="13.5" customHeight="1">
      <c r="A10" s="10">
        <v>7</v>
      </c>
      <c r="B10" s="3"/>
      <c r="C10" s="4"/>
      <c r="D10" s="5"/>
      <c r="E10" s="6"/>
      <c r="F10" s="10" t="s">
        <v>19</v>
      </c>
      <c r="G10" s="19" t="s">
        <v>27</v>
      </c>
      <c r="H10" s="19"/>
      <c r="I10" s="19"/>
    </row>
    <row r="11" spans="1:9" ht="13.5">
      <c r="A11" s="10">
        <v>8</v>
      </c>
      <c r="B11" s="3"/>
      <c r="C11" s="4"/>
      <c r="D11" s="5"/>
      <c r="E11" s="6"/>
      <c r="F11" s="10" t="s">
        <v>19</v>
      </c>
      <c r="G11" s="19" t="s">
        <v>28</v>
      </c>
      <c r="H11" s="19"/>
      <c r="I11" s="19"/>
    </row>
    <row r="12" spans="1:9" ht="13.5" customHeight="1">
      <c r="A12" s="10">
        <v>9</v>
      </c>
      <c r="B12" s="3"/>
      <c r="C12" s="4"/>
      <c r="D12" s="5"/>
      <c r="E12" s="6"/>
      <c r="F12" s="10" t="s">
        <v>19</v>
      </c>
      <c r="G12" s="19" t="s">
        <v>29</v>
      </c>
      <c r="H12" s="19"/>
      <c r="I12" s="19"/>
    </row>
    <row r="13" spans="1:6" ht="13.5">
      <c r="A13" s="10">
        <v>10</v>
      </c>
      <c r="B13" s="3"/>
      <c r="C13" s="4"/>
      <c r="D13" s="5"/>
      <c r="E13" s="6"/>
      <c r="F13" s="10" t="s">
        <v>19</v>
      </c>
    </row>
    <row r="14" spans="1:6" ht="13.5" customHeight="1">
      <c r="A14" s="10">
        <v>11</v>
      </c>
      <c r="B14" s="3"/>
      <c r="C14" s="4"/>
      <c r="D14" s="5"/>
      <c r="E14" s="6"/>
      <c r="F14" s="10" t="s">
        <v>19</v>
      </c>
    </row>
    <row r="15" spans="1:8" ht="13.5">
      <c r="A15" s="10">
        <v>12</v>
      </c>
      <c r="B15" s="3"/>
      <c r="C15" s="4"/>
      <c r="D15" s="5"/>
      <c r="E15" s="6"/>
      <c r="F15" s="10" t="s">
        <v>19</v>
      </c>
      <c r="G15" s="19" t="s">
        <v>30</v>
      </c>
      <c r="H15" s="19"/>
    </row>
    <row r="16" spans="1:6" ht="13.5">
      <c r="A16" s="10">
        <v>13</v>
      </c>
      <c r="B16" s="3"/>
      <c r="C16" s="4"/>
      <c r="D16" s="5"/>
      <c r="E16" s="6"/>
      <c r="F16" s="10" t="s">
        <v>19</v>
      </c>
    </row>
    <row r="17" spans="1:6" ht="13.5">
      <c r="A17" s="10">
        <v>14</v>
      </c>
      <c r="B17" s="3"/>
      <c r="C17" s="4"/>
      <c r="D17" s="5"/>
      <c r="E17" s="6"/>
      <c r="F17" s="10" t="s">
        <v>19</v>
      </c>
    </row>
    <row r="18" spans="1:6" ht="13.5">
      <c r="A18" s="10">
        <v>15</v>
      </c>
      <c r="B18" s="3"/>
      <c r="C18" s="4"/>
      <c r="D18" s="5"/>
      <c r="E18" s="6"/>
      <c r="F18" s="10" t="s">
        <v>19</v>
      </c>
    </row>
    <row r="19" spans="1:6" ht="13.5">
      <c r="A19" s="10">
        <v>16</v>
      </c>
      <c r="B19" s="3"/>
      <c r="C19" s="4"/>
      <c r="D19" s="5"/>
      <c r="E19" s="6"/>
      <c r="F19" s="10" t="s">
        <v>19</v>
      </c>
    </row>
    <row r="20" spans="1:6" ht="13.5">
      <c r="A20" s="10">
        <v>17</v>
      </c>
      <c r="B20" s="3"/>
      <c r="C20" s="4"/>
      <c r="D20" s="8"/>
      <c r="E20" s="6"/>
      <c r="F20" s="10" t="s">
        <v>31</v>
      </c>
    </row>
    <row r="21" spans="1:6" ht="13.5">
      <c r="A21" s="10">
        <v>18</v>
      </c>
      <c r="B21" s="3"/>
      <c r="C21" s="4"/>
      <c r="D21" s="5"/>
      <c r="E21" s="6"/>
      <c r="F21" s="10" t="s">
        <v>19</v>
      </c>
    </row>
    <row r="22" spans="1:6" ht="13.5" customHeight="1">
      <c r="A22" s="10">
        <v>19</v>
      </c>
      <c r="B22" s="3"/>
      <c r="C22" s="4"/>
      <c r="D22" s="5"/>
      <c r="E22" s="6"/>
      <c r="F22" s="10" t="s">
        <v>19</v>
      </c>
    </row>
    <row r="23" spans="1:6" ht="13.5" customHeight="1">
      <c r="A23" s="10">
        <v>20</v>
      </c>
      <c r="B23" s="3"/>
      <c r="C23" s="4"/>
      <c r="D23" s="7"/>
      <c r="E23" s="6"/>
      <c r="F23" s="10" t="s">
        <v>31</v>
      </c>
    </row>
    <row r="24" spans="1:6" ht="13.5">
      <c r="A24" s="10">
        <v>21</v>
      </c>
      <c r="B24" s="3"/>
      <c r="C24" s="4"/>
      <c r="D24" s="5"/>
      <c r="E24" s="6"/>
      <c r="F24" s="10" t="s">
        <v>19</v>
      </c>
    </row>
    <row r="25" spans="1:6" ht="13.5">
      <c r="A25" s="10">
        <v>22</v>
      </c>
      <c r="B25" s="3"/>
      <c r="C25" s="4"/>
      <c r="D25" s="7"/>
      <c r="E25" s="6"/>
      <c r="F25" s="10" t="s">
        <v>19</v>
      </c>
    </row>
    <row r="26" spans="1:6" ht="13.5">
      <c r="A26" s="10">
        <v>23</v>
      </c>
      <c r="B26" s="3"/>
      <c r="C26" s="4"/>
      <c r="D26" s="7"/>
      <c r="E26" s="6"/>
      <c r="F26" s="10" t="s">
        <v>19</v>
      </c>
    </row>
    <row r="27" spans="1:6" ht="13.5">
      <c r="A27" s="10">
        <v>24</v>
      </c>
      <c r="B27" s="3"/>
      <c r="C27" s="4"/>
      <c r="D27" s="5"/>
      <c r="E27" s="6"/>
      <c r="F27" s="10" t="s">
        <v>19</v>
      </c>
    </row>
    <row r="28" spans="1:6" ht="13.5">
      <c r="A28" s="10">
        <v>25</v>
      </c>
      <c r="B28" s="3"/>
      <c r="C28" s="4"/>
      <c r="D28" s="5"/>
      <c r="E28" s="6"/>
      <c r="F28" s="10" t="s">
        <v>31</v>
      </c>
    </row>
  </sheetData>
  <mergeCells count="6">
    <mergeCell ref="G12:I12"/>
    <mergeCell ref="G15:H15"/>
    <mergeCell ref="G9:H9"/>
    <mergeCell ref="I9:J9"/>
    <mergeCell ref="G10:I10"/>
    <mergeCell ref="G11:I11"/>
  </mergeCells>
  <dataValidations count="1">
    <dataValidation allowBlank="1" showInputMessage="1" showErrorMessage="1" imeMode="on" sqref="B3:B28"/>
  </dataValidations>
  <hyperlinks>
    <hyperlink ref="I5" r:id="rId1" display="翻訳＠niftyへ"/>
    <hyperlink ref="I4" r:id="rId2" display="ＯＣＮ翻訳へ"/>
    <hyperlink ref="G4" r:id="rId3" display="Yahoo!翻訳へ"/>
    <hyperlink ref="G5" r:id="rId4" display="エキサイト翻訳へ"/>
    <hyperlink ref="G15" r:id="rId5" display="チュウ太の道具箱へ"/>
    <hyperlink ref="G9" r:id="rId6" display="Google翻訳（英露）"/>
    <hyperlink ref="I9" r:id="rId7" display="Dictionary.com（英露）"/>
    <hyperlink ref="G10" r:id="rId8" display="Vdict.com(英語→ベトナム語)"/>
    <hyperlink ref="G11" r:id="rId9" display="ToggleText(英語→インドネシア語)"/>
    <hyperlink ref="G12" r:id="rId10" display="Translation wizard(English to Thai)"/>
  </hyperlinks>
  <printOptions/>
  <pageMargins left="0.75" right="0.75" top="1" bottom="1" header="0.512" footer="0.512"/>
  <pageSetup horizontalDpi="300" verticalDpi="300" orientation="portrait" paperSize="9" r:id="rId12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3"/>
  <sheetViews>
    <sheetView workbookViewId="0" topLeftCell="A1">
      <selection activeCell="B125" sqref="B1:B125"/>
    </sheetView>
  </sheetViews>
  <sheetFormatPr defaultColWidth="9.00390625" defaultRowHeight="13.5"/>
  <cols>
    <col min="1" max="1" width="9.00390625" style="13" customWidth="1"/>
    <col min="2" max="2" width="19.125" style="0" customWidth="1"/>
  </cols>
  <sheetData>
    <row r="1" spans="1:2" ht="13.5">
      <c r="A1" s="17">
        <v>1</v>
      </c>
      <c r="B1">
        <f aca="true" t="shared" si="0" ref="B1:B32">IF(C189=0,"",C189)</f>
      </c>
    </row>
    <row r="2" spans="1:2" ht="13.5">
      <c r="A2" s="17"/>
      <c r="B2">
        <f t="shared" si="0"/>
      </c>
    </row>
    <row r="3" spans="1:2" ht="13.5">
      <c r="A3" s="17"/>
      <c r="B3">
        <f t="shared" si="0"/>
      </c>
    </row>
    <row r="4" spans="1:2" ht="13.5">
      <c r="A4" s="17"/>
      <c r="B4">
        <f t="shared" si="0"/>
      </c>
    </row>
    <row r="5" spans="1:2" ht="13.5">
      <c r="A5" s="17"/>
      <c r="B5">
        <f t="shared" si="0"/>
      </c>
    </row>
    <row r="6" spans="1:2" ht="13.5">
      <c r="A6" s="17">
        <v>2</v>
      </c>
      <c r="B6">
        <f t="shared" si="0"/>
      </c>
    </row>
    <row r="7" spans="1:2" ht="13.5">
      <c r="A7" s="17"/>
      <c r="B7">
        <f t="shared" si="0"/>
      </c>
    </row>
    <row r="8" spans="1:2" ht="13.5">
      <c r="A8" s="17"/>
      <c r="B8">
        <f t="shared" si="0"/>
      </c>
    </row>
    <row r="9" spans="1:2" ht="13.5">
      <c r="A9" s="17"/>
      <c r="B9">
        <f t="shared" si="0"/>
      </c>
    </row>
    <row r="10" spans="1:2" ht="13.5">
      <c r="A10" s="17"/>
      <c r="B10">
        <f t="shared" si="0"/>
      </c>
    </row>
    <row r="11" spans="1:2" ht="13.5">
      <c r="A11" s="17">
        <v>3</v>
      </c>
      <c r="B11">
        <f t="shared" si="0"/>
      </c>
    </row>
    <row r="12" spans="1:2" ht="13.5">
      <c r="A12" s="17"/>
      <c r="B12">
        <f t="shared" si="0"/>
      </c>
    </row>
    <row r="13" spans="1:2" ht="13.5">
      <c r="A13" s="17"/>
      <c r="B13">
        <f t="shared" si="0"/>
      </c>
    </row>
    <row r="14" spans="1:2" ht="13.5">
      <c r="A14" s="17"/>
      <c r="B14">
        <f t="shared" si="0"/>
      </c>
    </row>
    <row r="15" spans="1:2" ht="13.5">
      <c r="A15" s="17"/>
      <c r="B15">
        <f t="shared" si="0"/>
      </c>
    </row>
    <row r="16" spans="1:2" ht="13.5">
      <c r="A16" s="17">
        <v>4</v>
      </c>
      <c r="B16">
        <f t="shared" si="0"/>
      </c>
    </row>
    <row r="17" spans="1:2" ht="13.5">
      <c r="A17" s="17"/>
      <c r="B17">
        <f t="shared" si="0"/>
      </c>
    </row>
    <row r="18" spans="1:2" ht="13.5">
      <c r="A18" s="17"/>
      <c r="B18">
        <f t="shared" si="0"/>
      </c>
    </row>
    <row r="19" spans="1:2" ht="13.5">
      <c r="A19" s="17"/>
      <c r="B19">
        <f t="shared" si="0"/>
      </c>
    </row>
    <row r="20" spans="1:2" ht="13.5">
      <c r="A20" s="17"/>
      <c r="B20">
        <f t="shared" si="0"/>
      </c>
    </row>
    <row r="21" spans="1:2" ht="13.5">
      <c r="A21" s="17">
        <v>5</v>
      </c>
      <c r="B21">
        <f t="shared" si="0"/>
      </c>
    </row>
    <row r="22" spans="1:2" ht="13.5">
      <c r="A22" s="17"/>
      <c r="B22">
        <f t="shared" si="0"/>
      </c>
    </row>
    <row r="23" spans="1:2" ht="13.5">
      <c r="A23" s="17"/>
      <c r="B23">
        <f t="shared" si="0"/>
      </c>
    </row>
    <row r="24" spans="1:2" ht="13.5">
      <c r="A24" s="17"/>
      <c r="B24">
        <f t="shared" si="0"/>
      </c>
    </row>
    <row r="25" spans="1:2" ht="13.5">
      <c r="A25" s="17"/>
      <c r="B25">
        <f t="shared" si="0"/>
      </c>
    </row>
    <row r="26" spans="1:2" ht="13.5">
      <c r="A26" s="17">
        <v>6</v>
      </c>
      <c r="B26">
        <f t="shared" si="0"/>
      </c>
    </row>
    <row r="27" spans="1:2" ht="13.5">
      <c r="A27" s="17"/>
      <c r="B27">
        <f t="shared" si="0"/>
      </c>
    </row>
    <row r="28" spans="1:2" ht="13.5">
      <c r="A28" s="17"/>
      <c r="B28">
        <f t="shared" si="0"/>
      </c>
    </row>
    <row r="29" spans="1:2" ht="13.5">
      <c r="A29" s="17"/>
      <c r="B29">
        <f t="shared" si="0"/>
      </c>
    </row>
    <row r="30" spans="1:2" ht="13.5">
      <c r="A30" s="17"/>
      <c r="B30">
        <f t="shared" si="0"/>
      </c>
    </row>
    <row r="31" spans="1:2" ht="13.5">
      <c r="A31" s="17">
        <v>7</v>
      </c>
      <c r="B31">
        <f t="shared" si="0"/>
      </c>
    </row>
    <row r="32" spans="1:2" ht="13.5">
      <c r="A32" s="17"/>
      <c r="B32">
        <f t="shared" si="0"/>
      </c>
    </row>
    <row r="33" spans="1:2" ht="13.5">
      <c r="A33" s="17"/>
      <c r="B33">
        <f aca="true" t="shared" si="1" ref="B33:B64">IF(C221=0,"",C221)</f>
      </c>
    </row>
    <row r="34" spans="1:2" ht="13.5">
      <c r="A34" s="17"/>
      <c r="B34">
        <f t="shared" si="1"/>
      </c>
    </row>
    <row r="35" spans="1:2" ht="13.5">
      <c r="A35" s="17"/>
      <c r="B35">
        <f t="shared" si="1"/>
      </c>
    </row>
    <row r="36" spans="1:2" ht="13.5">
      <c r="A36" s="17">
        <v>8</v>
      </c>
      <c r="B36">
        <f t="shared" si="1"/>
      </c>
    </row>
    <row r="37" spans="1:2" ht="13.5">
      <c r="A37" s="17"/>
      <c r="B37">
        <f t="shared" si="1"/>
      </c>
    </row>
    <row r="38" spans="1:2" ht="13.5">
      <c r="A38" s="17"/>
      <c r="B38">
        <f t="shared" si="1"/>
      </c>
    </row>
    <row r="39" spans="1:2" ht="13.5">
      <c r="A39" s="17"/>
      <c r="B39">
        <f t="shared" si="1"/>
      </c>
    </row>
    <row r="40" spans="1:2" ht="13.5">
      <c r="A40" s="17"/>
      <c r="B40">
        <f t="shared" si="1"/>
      </c>
    </row>
    <row r="41" spans="1:2" ht="13.5">
      <c r="A41" s="17">
        <v>9</v>
      </c>
      <c r="B41">
        <f t="shared" si="1"/>
      </c>
    </row>
    <row r="42" spans="1:2" ht="13.5">
      <c r="A42" s="17"/>
      <c r="B42">
        <f t="shared" si="1"/>
      </c>
    </row>
    <row r="43" spans="1:2" ht="13.5">
      <c r="A43" s="17"/>
      <c r="B43">
        <f t="shared" si="1"/>
      </c>
    </row>
    <row r="44" spans="1:2" ht="13.5">
      <c r="A44" s="17"/>
      <c r="B44">
        <f t="shared" si="1"/>
      </c>
    </row>
    <row r="45" spans="1:2" ht="13.5">
      <c r="A45" s="17"/>
      <c r="B45">
        <f t="shared" si="1"/>
      </c>
    </row>
    <row r="46" spans="1:2" ht="13.5">
      <c r="A46" s="17">
        <v>10</v>
      </c>
      <c r="B46">
        <f t="shared" si="1"/>
      </c>
    </row>
    <row r="47" spans="1:2" ht="13.5">
      <c r="A47" s="17"/>
      <c r="B47">
        <f t="shared" si="1"/>
      </c>
    </row>
    <row r="48" spans="1:2" ht="13.5">
      <c r="A48" s="17"/>
      <c r="B48">
        <f t="shared" si="1"/>
      </c>
    </row>
    <row r="49" spans="1:2" ht="13.5">
      <c r="A49" s="17"/>
      <c r="B49">
        <f t="shared" si="1"/>
      </c>
    </row>
    <row r="50" spans="1:2" ht="13.5">
      <c r="A50" s="17"/>
      <c r="B50">
        <f t="shared" si="1"/>
      </c>
    </row>
    <row r="51" spans="1:2" ht="13.5">
      <c r="A51" s="17">
        <v>11</v>
      </c>
      <c r="B51">
        <f t="shared" si="1"/>
      </c>
    </row>
    <row r="52" spans="1:2" ht="13.5">
      <c r="A52" s="17"/>
      <c r="B52">
        <f t="shared" si="1"/>
      </c>
    </row>
    <row r="53" spans="1:2" ht="13.5">
      <c r="A53" s="17"/>
      <c r="B53">
        <f t="shared" si="1"/>
      </c>
    </row>
    <row r="54" spans="1:2" ht="13.5">
      <c r="A54" s="17"/>
      <c r="B54">
        <f t="shared" si="1"/>
      </c>
    </row>
    <row r="55" spans="1:2" ht="13.5">
      <c r="A55" s="17"/>
      <c r="B55">
        <f t="shared" si="1"/>
      </c>
    </row>
    <row r="56" spans="1:2" ht="13.5">
      <c r="A56" s="17">
        <v>12</v>
      </c>
      <c r="B56">
        <f t="shared" si="1"/>
      </c>
    </row>
    <row r="57" spans="1:2" ht="13.5">
      <c r="A57" s="17"/>
      <c r="B57">
        <f t="shared" si="1"/>
      </c>
    </row>
    <row r="58" spans="1:2" ht="13.5">
      <c r="A58" s="17"/>
      <c r="B58">
        <f t="shared" si="1"/>
      </c>
    </row>
    <row r="59" spans="1:2" ht="13.5">
      <c r="A59" s="17"/>
      <c r="B59">
        <f t="shared" si="1"/>
      </c>
    </row>
    <row r="60" spans="1:2" ht="13.5">
      <c r="A60" s="17"/>
      <c r="B60">
        <f t="shared" si="1"/>
      </c>
    </row>
    <row r="61" spans="1:2" ht="13.5">
      <c r="A61" s="17">
        <v>13</v>
      </c>
      <c r="B61">
        <f t="shared" si="1"/>
      </c>
    </row>
    <row r="62" spans="1:2" ht="13.5">
      <c r="A62" s="17"/>
      <c r="B62">
        <f t="shared" si="1"/>
      </c>
    </row>
    <row r="63" spans="1:2" ht="13.5">
      <c r="A63" s="17"/>
      <c r="B63">
        <f t="shared" si="1"/>
      </c>
    </row>
    <row r="64" spans="1:2" ht="13.5">
      <c r="A64" s="17"/>
      <c r="B64">
        <f t="shared" si="1"/>
      </c>
    </row>
    <row r="65" spans="1:2" ht="13.5">
      <c r="A65" s="17"/>
      <c r="B65">
        <f aca="true" t="shared" si="2" ref="B65:B96">IF(C253=0,"",C253)</f>
      </c>
    </row>
    <row r="66" spans="1:2" ht="13.5">
      <c r="A66" s="17">
        <v>14</v>
      </c>
      <c r="B66">
        <f t="shared" si="2"/>
      </c>
    </row>
    <row r="67" spans="1:2" ht="13.5">
      <c r="A67" s="17"/>
      <c r="B67">
        <f t="shared" si="2"/>
      </c>
    </row>
    <row r="68" spans="1:2" ht="13.5">
      <c r="A68" s="17"/>
      <c r="B68">
        <f t="shared" si="2"/>
      </c>
    </row>
    <row r="69" spans="1:2" ht="13.5">
      <c r="A69" s="17"/>
      <c r="B69">
        <f t="shared" si="2"/>
      </c>
    </row>
    <row r="70" spans="1:2" ht="13.5">
      <c r="A70" s="17"/>
      <c r="B70">
        <f t="shared" si="2"/>
      </c>
    </row>
    <row r="71" spans="1:2" ht="13.5">
      <c r="A71" s="17">
        <v>15</v>
      </c>
      <c r="B71">
        <f t="shared" si="2"/>
      </c>
    </row>
    <row r="72" spans="1:2" ht="13.5">
      <c r="A72" s="17"/>
      <c r="B72">
        <f t="shared" si="2"/>
      </c>
    </row>
    <row r="73" spans="1:2" ht="13.5">
      <c r="A73" s="17"/>
      <c r="B73">
        <f t="shared" si="2"/>
      </c>
    </row>
    <row r="74" spans="1:2" ht="13.5">
      <c r="A74" s="17"/>
      <c r="B74">
        <f t="shared" si="2"/>
      </c>
    </row>
    <row r="75" spans="1:2" ht="13.5">
      <c r="A75" s="17"/>
      <c r="B75">
        <f t="shared" si="2"/>
      </c>
    </row>
    <row r="76" spans="1:2" ht="13.5">
      <c r="A76" s="17">
        <v>16</v>
      </c>
      <c r="B76">
        <f t="shared" si="2"/>
      </c>
    </row>
    <row r="77" spans="1:2" ht="13.5">
      <c r="A77" s="17"/>
      <c r="B77">
        <f t="shared" si="2"/>
      </c>
    </row>
    <row r="78" spans="1:2" ht="13.5">
      <c r="A78" s="17"/>
      <c r="B78">
        <f t="shared" si="2"/>
      </c>
    </row>
    <row r="79" spans="1:2" ht="13.5">
      <c r="A79" s="17"/>
      <c r="B79">
        <f t="shared" si="2"/>
      </c>
    </row>
    <row r="80" spans="1:2" ht="13.5">
      <c r="A80" s="17"/>
      <c r="B80">
        <f t="shared" si="2"/>
      </c>
    </row>
    <row r="81" spans="1:2" ht="13.5">
      <c r="A81" s="17">
        <v>17</v>
      </c>
      <c r="B81">
        <f t="shared" si="2"/>
      </c>
    </row>
    <row r="82" spans="1:2" ht="13.5">
      <c r="A82" s="17"/>
      <c r="B82">
        <f t="shared" si="2"/>
      </c>
    </row>
    <row r="83" spans="1:2" ht="13.5">
      <c r="A83" s="17"/>
      <c r="B83">
        <f t="shared" si="2"/>
      </c>
    </row>
    <row r="84" spans="1:2" ht="13.5">
      <c r="A84" s="17"/>
      <c r="B84">
        <f t="shared" si="2"/>
      </c>
    </row>
    <row r="85" spans="1:2" ht="13.5">
      <c r="A85" s="17"/>
      <c r="B85">
        <f t="shared" si="2"/>
      </c>
    </row>
    <row r="86" spans="1:2" ht="13.5">
      <c r="A86" s="17">
        <v>18</v>
      </c>
      <c r="B86">
        <f t="shared" si="2"/>
      </c>
    </row>
    <row r="87" spans="1:2" ht="13.5">
      <c r="A87" s="17"/>
      <c r="B87">
        <f t="shared" si="2"/>
      </c>
    </row>
    <row r="88" spans="1:2" ht="13.5">
      <c r="A88" s="17"/>
      <c r="B88">
        <f t="shared" si="2"/>
      </c>
    </row>
    <row r="89" spans="1:2" ht="13.5">
      <c r="A89" s="17"/>
      <c r="B89">
        <f t="shared" si="2"/>
      </c>
    </row>
    <row r="90" spans="1:2" ht="13.5">
      <c r="A90" s="17"/>
      <c r="B90">
        <f t="shared" si="2"/>
      </c>
    </row>
    <row r="91" spans="1:2" ht="13.5">
      <c r="A91" s="17">
        <v>19</v>
      </c>
      <c r="B91">
        <f t="shared" si="2"/>
      </c>
    </row>
    <row r="92" spans="1:2" ht="13.5">
      <c r="A92" s="17"/>
      <c r="B92">
        <f t="shared" si="2"/>
      </c>
    </row>
    <row r="93" spans="1:2" ht="13.5">
      <c r="A93" s="17"/>
      <c r="B93">
        <f t="shared" si="2"/>
      </c>
    </row>
    <row r="94" spans="1:2" ht="13.5">
      <c r="A94" s="17"/>
      <c r="B94">
        <f t="shared" si="2"/>
      </c>
    </row>
    <row r="95" spans="1:2" ht="13.5">
      <c r="A95" s="17"/>
      <c r="B95">
        <f t="shared" si="2"/>
      </c>
    </row>
    <row r="96" spans="1:2" ht="13.5">
      <c r="A96" s="17">
        <v>20</v>
      </c>
      <c r="B96">
        <f t="shared" si="2"/>
      </c>
    </row>
    <row r="97" spans="1:2" ht="13.5">
      <c r="A97" s="17"/>
      <c r="B97">
        <f aca="true" t="shared" si="3" ref="B97:B125">IF(C285=0,"",C285)</f>
      </c>
    </row>
    <row r="98" spans="1:2" ht="13.5">
      <c r="A98" s="17"/>
      <c r="B98">
        <f t="shared" si="3"/>
      </c>
    </row>
    <row r="99" spans="1:2" ht="13.5">
      <c r="A99" s="17"/>
      <c r="B99">
        <f t="shared" si="3"/>
      </c>
    </row>
    <row r="100" spans="1:2" ht="13.5">
      <c r="A100" s="17"/>
      <c r="B100">
        <f t="shared" si="3"/>
      </c>
    </row>
    <row r="101" spans="1:2" ht="13.5">
      <c r="A101" s="17">
        <v>21</v>
      </c>
      <c r="B101">
        <f t="shared" si="3"/>
      </c>
    </row>
    <row r="102" spans="1:2" ht="13.5">
      <c r="A102" s="17"/>
      <c r="B102">
        <f t="shared" si="3"/>
      </c>
    </row>
    <row r="103" spans="1:2" ht="13.5">
      <c r="A103" s="17"/>
      <c r="B103">
        <f t="shared" si="3"/>
      </c>
    </row>
    <row r="104" spans="1:2" ht="13.5">
      <c r="A104" s="17"/>
      <c r="B104">
        <f t="shared" si="3"/>
      </c>
    </row>
    <row r="105" spans="1:2" ht="13.5">
      <c r="A105" s="17"/>
      <c r="B105">
        <f t="shared" si="3"/>
      </c>
    </row>
    <row r="106" spans="1:2" ht="13.5">
      <c r="A106" s="17">
        <v>22</v>
      </c>
      <c r="B106">
        <f t="shared" si="3"/>
      </c>
    </row>
    <row r="107" spans="1:2" ht="13.5">
      <c r="A107" s="17"/>
      <c r="B107">
        <f t="shared" si="3"/>
      </c>
    </row>
    <row r="108" spans="1:2" ht="13.5">
      <c r="A108" s="17"/>
      <c r="B108">
        <f t="shared" si="3"/>
      </c>
    </row>
    <row r="109" spans="1:2" ht="13.5">
      <c r="A109" s="17"/>
      <c r="B109">
        <f t="shared" si="3"/>
      </c>
    </row>
    <row r="110" spans="1:2" ht="13.5">
      <c r="A110" s="17"/>
      <c r="B110">
        <f t="shared" si="3"/>
      </c>
    </row>
    <row r="111" spans="1:2" ht="13.5">
      <c r="A111" s="17">
        <v>23</v>
      </c>
      <c r="B111">
        <f t="shared" si="3"/>
      </c>
    </row>
    <row r="112" spans="1:2" ht="13.5">
      <c r="A112" s="17"/>
      <c r="B112">
        <f t="shared" si="3"/>
      </c>
    </row>
    <row r="113" spans="1:2" ht="13.5">
      <c r="A113" s="17"/>
      <c r="B113">
        <f t="shared" si="3"/>
      </c>
    </row>
    <row r="114" spans="1:2" ht="13.5">
      <c r="A114" s="17"/>
      <c r="B114">
        <f t="shared" si="3"/>
      </c>
    </row>
    <row r="115" spans="1:2" ht="13.5">
      <c r="A115" s="17"/>
      <c r="B115">
        <f t="shared" si="3"/>
      </c>
    </row>
    <row r="116" spans="1:2" ht="13.5">
      <c r="A116" s="17">
        <v>24</v>
      </c>
      <c r="B116">
        <f t="shared" si="3"/>
      </c>
    </row>
    <row r="117" spans="1:2" ht="13.5">
      <c r="A117" s="17"/>
      <c r="B117">
        <f t="shared" si="3"/>
      </c>
    </row>
    <row r="118" spans="1:2" ht="13.5">
      <c r="A118" s="17"/>
      <c r="B118">
        <f t="shared" si="3"/>
      </c>
    </row>
    <row r="119" spans="1:2" ht="13.5">
      <c r="A119" s="17"/>
      <c r="B119">
        <f t="shared" si="3"/>
      </c>
    </row>
    <row r="120" spans="1:2" ht="13.5">
      <c r="A120" s="17"/>
      <c r="B120">
        <f t="shared" si="3"/>
      </c>
    </row>
    <row r="121" spans="1:2" ht="13.5">
      <c r="A121" s="17">
        <v>25</v>
      </c>
      <c r="B121">
        <f t="shared" si="3"/>
      </c>
    </row>
    <row r="122" ht="13.5">
      <c r="B122">
        <f t="shared" si="3"/>
      </c>
    </row>
    <row r="123" ht="13.5">
      <c r="B123">
        <f t="shared" si="3"/>
      </c>
    </row>
    <row r="124" ht="13.5">
      <c r="B124">
        <f t="shared" si="3"/>
      </c>
    </row>
    <row r="125" ht="13.5">
      <c r="B125">
        <f t="shared" si="3"/>
      </c>
    </row>
    <row r="126" spans="1:18" s="9" customFormat="1" ht="13.5">
      <c r="A126" s="14"/>
      <c r="B126" s="9" t="s">
        <v>7</v>
      </c>
      <c r="C126" s="9" t="s">
        <v>7</v>
      </c>
      <c r="D126" s="9" t="s">
        <v>7</v>
      </c>
      <c r="E126" s="9" t="s">
        <v>11</v>
      </c>
      <c r="G126" s="9" t="s">
        <v>11</v>
      </c>
      <c r="I126" s="9" t="s">
        <v>11</v>
      </c>
      <c r="J126" s="9" t="s">
        <v>12</v>
      </c>
      <c r="K126" s="9" t="s">
        <v>7</v>
      </c>
      <c r="L126" s="9" t="s">
        <v>8</v>
      </c>
      <c r="M126" s="9" t="s">
        <v>9</v>
      </c>
      <c r="N126" s="9" t="s">
        <v>13</v>
      </c>
      <c r="O126" s="9" t="s">
        <v>11</v>
      </c>
      <c r="P126" s="9" t="s">
        <v>10</v>
      </c>
      <c r="R126" s="9" t="s">
        <v>6</v>
      </c>
    </row>
    <row r="127" spans="1:22" ht="13.5">
      <c r="A127">
        <v>1</v>
      </c>
      <c r="B127" s="13">
        <f>'語彙表'!C4</f>
        <v>0</v>
      </c>
      <c r="C127" s="13">
        <f>'語彙表'!D4</f>
        <v>0</v>
      </c>
      <c r="D127" s="13">
        <f>'語彙表'!E4</f>
        <v>0</v>
      </c>
      <c r="E127" s="13">
        <f>IF(B127=0,"",B127)</f>
      </c>
      <c r="F127" s="13">
        <f>IF(C127=0,"",",")</f>
      </c>
      <c r="G127" s="13">
        <f>IF(C127=0,"",C127)</f>
      </c>
      <c r="H127" s="13">
        <f>IF(D127=0,"",",")</f>
      </c>
      <c r="I127" s="13">
        <f>IF(D127=0,"",D127)</f>
      </c>
      <c r="J127">
        <f>E127&amp;F127&amp;G127&amp;H127&amp;I127</f>
      </c>
      <c r="K127" s="13">
        <f>'語彙表'!B4</f>
        <v>0</v>
      </c>
      <c r="L127">
        <f ca="1">RAND()</f>
        <v>0.9227067946178638</v>
      </c>
      <c r="M127">
        <f>RANK(L127,$L$127:$L$151)</f>
        <v>1</v>
      </c>
      <c r="N127">
        <f aca="true" t="shared" si="4" ref="N127:N151">VLOOKUP(M127,$A$127:$J$151,10,FALSE)</f>
      </c>
      <c r="O127">
        <f>IF(N127="",0,1)</f>
        <v>0</v>
      </c>
      <c r="P127">
        <f>SUM($O$127:O127)</f>
        <v>0</v>
      </c>
      <c r="Q127">
        <f>N127</f>
      </c>
      <c r="R127" t="e">
        <f>VLOOKUP(A127,$P$127:$Q$151,2,FALSE)</f>
        <v>#N/A</v>
      </c>
      <c r="S127" t="e">
        <f>VLOOKUP(R127,$J$127:$K$151,2,FALSE)</f>
        <v>#N/A</v>
      </c>
      <c r="T127">
        <f>IF(ISERROR(R127),1,0)</f>
        <v>1</v>
      </c>
      <c r="U127">
        <f>SUM($T$127:T127)</f>
        <v>1</v>
      </c>
      <c r="V127" t="e">
        <f>IF(U127=0,R127,VLOOKUP(U127,$A$127:$R$151,18,FALSE))</f>
        <v>#N/A</v>
      </c>
    </row>
    <row r="128" spans="1:22" ht="13.5">
      <c r="A128">
        <v>2</v>
      </c>
      <c r="B128" s="13">
        <f>'語彙表'!C5</f>
        <v>0</v>
      </c>
      <c r="C128" s="13">
        <f>'語彙表'!D5</f>
        <v>0</v>
      </c>
      <c r="D128" s="13">
        <f>'語彙表'!E5</f>
        <v>0</v>
      </c>
      <c r="E128" s="13">
        <f aca="true" t="shared" si="5" ref="E128:E151">IF(B128=0,"",B128)</f>
      </c>
      <c r="F128" s="13">
        <f aca="true" t="shared" si="6" ref="F128:F151">IF(C128=0,"",",")</f>
      </c>
      <c r="G128" s="13">
        <f aca="true" t="shared" si="7" ref="G128:G151">IF(C128=0,"",C128)</f>
      </c>
      <c r="H128" s="13">
        <f aca="true" t="shared" si="8" ref="H128:H150">IF(D128=0,"",",")</f>
      </c>
      <c r="I128" s="13">
        <f aca="true" t="shared" si="9" ref="I128:I151">IF(D128=0,"",D128)</f>
      </c>
      <c r="J128">
        <f aca="true" t="shared" si="10" ref="J128:J151">E128&amp;F128&amp;G128&amp;H128&amp;I128</f>
      </c>
      <c r="K128" s="13">
        <f>'語彙表'!B5</f>
        <v>0</v>
      </c>
      <c r="L128">
        <f aca="true" ca="1" t="shared" si="11" ref="L128:L151">RAND()</f>
        <v>0.1282595291385853</v>
      </c>
      <c r="M128">
        <f aca="true" t="shared" si="12" ref="M128:M151">RANK(L128,$L$127:$L$151)</f>
        <v>21</v>
      </c>
      <c r="N128">
        <f t="shared" si="4"/>
      </c>
      <c r="O128">
        <f aca="true" t="shared" si="13" ref="O128:O151">IF(N128="",0,1)</f>
        <v>0</v>
      </c>
      <c r="P128">
        <f>SUM($O$127:O128)</f>
        <v>0</v>
      </c>
      <c r="Q128">
        <f aca="true" t="shared" si="14" ref="Q128:Q151">N128</f>
      </c>
      <c r="R128" t="e">
        <f aca="true" t="shared" si="15" ref="R128:R151">VLOOKUP(A128,$P$127:$Q$151,2,FALSE)</f>
        <v>#N/A</v>
      </c>
      <c r="S128" t="e">
        <f aca="true" t="shared" si="16" ref="S128:S151">VLOOKUP(R128,$J$127:$K$151,2,FALSE)</f>
        <v>#N/A</v>
      </c>
      <c r="T128">
        <f aca="true" t="shared" si="17" ref="T128:T151">IF(ISERROR(R128),1,0)</f>
        <v>1</v>
      </c>
      <c r="U128">
        <f>SUM($T$127:T128)</f>
        <v>2</v>
      </c>
      <c r="V128" t="e">
        <f aca="true" t="shared" si="18" ref="V128:V154">IF(U128=0,R128,VLOOKUP(U128,$A$127:$R$151,18,FALSE))</f>
        <v>#N/A</v>
      </c>
    </row>
    <row r="129" spans="1:22" ht="13.5">
      <c r="A129">
        <v>3</v>
      </c>
      <c r="B129" s="13">
        <f>'語彙表'!C6</f>
        <v>0</v>
      </c>
      <c r="C129" s="13">
        <f>'語彙表'!D6</f>
        <v>0</v>
      </c>
      <c r="D129" s="13">
        <f>'語彙表'!E6</f>
        <v>0</v>
      </c>
      <c r="E129" s="13">
        <f t="shared" si="5"/>
      </c>
      <c r="F129" s="13">
        <f t="shared" si="6"/>
      </c>
      <c r="G129" s="13">
        <f t="shared" si="7"/>
      </c>
      <c r="H129" s="13">
        <f t="shared" si="8"/>
      </c>
      <c r="I129" s="13">
        <f t="shared" si="9"/>
      </c>
      <c r="J129">
        <f t="shared" si="10"/>
      </c>
      <c r="K129" s="13">
        <f>'語彙表'!B6</f>
        <v>0</v>
      </c>
      <c r="L129">
        <f ca="1" t="shared" si="11"/>
        <v>0.8808702853360009</v>
      </c>
      <c r="M129">
        <f t="shared" si="12"/>
        <v>4</v>
      </c>
      <c r="N129">
        <f t="shared" si="4"/>
      </c>
      <c r="O129">
        <f t="shared" si="13"/>
        <v>0</v>
      </c>
      <c r="P129">
        <f>SUM($O$127:O129)</f>
        <v>0</v>
      </c>
      <c r="Q129">
        <f t="shared" si="14"/>
      </c>
      <c r="R129" t="e">
        <f t="shared" si="15"/>
        <v>#N/A</v>
      </c>
      <c r="S129" t="e">
        <f t="shared" si="16"/>
        <v>#N/A</v>
      </c>
      <c r="T129">
        <f t="shared" si="17"/>
        <v>1</v>
      </c>
      <c r="U129">
        <f>SUM($T$127:T129)</f>
        <v>3</v>
      </c>
      <c r="V129" t="e">
        <f t="shared" si="18"/>
        <v>#N/A</v>
      </c>
    </row>
    <row r="130" spans="1:22" ht="13.5">
      <c r="A130">
        <v>4</v>
      </c>
      <c r="B130" s="13">
        <f>'語彙表'!C7</f>
        <v>0</v>
      </c>
      <c r="C130" s="13">
        <f>'語彙表'!D7</f>
        <v>0</v>
      </c>
      <c r="D130" s="13">
        <f>'語彙表'!E7</f>
        <v>0</v>
      </c>
      <c r="E130" s="13">
        <f t="shared" si="5"/>
      </c>
      <c r="F130" s="13">
        <f t="shared" si="6"/>
      </c>
      <c r="G130" s="13">
        <f t="shared" si="7"/>
      </c>
      <c r="H130" s="13">
        <f t="shared" si="8"/>
      </c>
      <c r="I130" s="13">
        <f t="shared" si="9"/>
      </c>
      <c r="J130">
        <f t="shared" si="10"/>
      </c>
      <c r="K130" s="13">
        <f>'語彙表'!B7</f>
        <v>0</v>
      </c>
      <c r="L130">
        <f ca="1" t="shared" si="11"/>
        <v>0.8093886705774251</v>
      </c>
      <c r="M130">
        <f t="shared" si="12"/>
        <v>6</v>
      </c>
      <c r="N130">
        <f t="shared" si="4"/>
      </c>
      <c r="O130">
        <f t="shared" si="13"/>
        <v>0</v>
      </c>
      <c r="P130">
        <f>SUM($O$127:O130)</f>
        <v>0</v>
      </c>
      <c r="Q130">
        <f t="shared" si="14"/>
      </c>
      <c r="R130" t="e">
        <f t="shared" si="15"/>
        <v>#N/A</v>
      </c>
      <c r="S130" t="e">
        <f t="shared" si="16"/>
        <v>#N/A</v>
      </c>
      <c r="T130">
        <f t="shared" si="17"/>
        <v>1</v>
      </c>
      <c r="U130">
        <f>SUM($T$127:T130)</f>
        <v>4</v>
      </c>
      <c r="V130" t="e">
        <f t="shared" si="18"/>
        <v>#N/A</v>
      </c>
    </row>
    <row r="131" spans="1:22" ht="13.5">
      <c r="A131">
        <v>5</v>
      </c>
      <c r="B131" s="13">
        <f>'語彙表'!C8</f>
        <v>0</v>
      </c>
      <c r="C131" s="13">
        <f>'語彙表'!D8</f>
        <v>0</v>
      </c>
      <c r="D131" s="13">
        <f>'語彙表'!E8</f>
        <v>0</v>
      </c>
      <c r="E131" s="13">
        <f t="shared" si="5"/>
      </c>
      <c r="F131" s="13">
        <f t="shared" si="6"/>
      </c>
      <c r="G131" s="13">
        <f t="shared" si="7"/>
      </c>
      <c r="H131" s="13">
        <f t="shared" si="8"/>
      </c>
      <c r="I131" s="13">
        <f t="shared" si="9"/>
      </c>
      <c r="J131">
        <f t="shared" si="10"/>
      </c>
      <c r="K131" s="13">
        <f>'語彙表'!B8</f>
        <v>0</v>
      </c>
      <c r="L131">
        <f ca="1" t="shared" si="11"/>
        <v>0.8715179404933835</v>
      </c>
      <c r="M131">
        <f t="shared" si="12"/>
        <v>5</v>
      </c>
      <c r="N131">
        <f t="shared" si="4"/>
      </c>
      <c r="O131">
        <f t="shared" si="13"/>
        <v>0</v>
      </c>
      <c r="P131">
        <f>SUM($O$127:O131)</f>
        <v>0</v>
      </c>
      <c r="Q131">
        <f t="shared" si="14"/>
      </c>
      <c r="R131" t="e">
        <f t="shared" si="15"/>
        <v>#N/A</v>
      </c>
      <c r="S131" t="e">
        <f t="shared" si="16"/>
        <v>#N/A</v>
      </c>
      <c r="T131">
        <f t="shared" si="17"/>
        <v>1</v>
      </c>
      <c r="U131">
        <f>SUM($T$127:T131)</f>
        <v>5</v>
      </c>
      <c r="V131" t="e">
        <f t="shared" si="18"/>
        <v>#N/A</v>
      </c>
    </row>
    <row r="132" spans="1:22" ht="13.5">
      <c r="A132">
        <v>6</v>
      </c>
      <c r="B132" s="13">
        <f>'語彙表'!C9</f>
        <v>0</v>
      </c>
      <c r="C132" s="13">
        <f>'語彙表'!D9</f>
        <v>0</v>
      </c>
      <c r="D132" s="13">
        <f>'語彙表'!E9</f>
        <v>0</v>
      </c>
      <c r="E132" s="13">
        <f t="shared" si="5"/>
      </c>
      <c r="F132" s="13">
        <f t="shared" si="6"/>
      </c>
      <c r="G132" s="13">
        <f t="shared" si="7"/>
      </c>
      <c r="H132" s="13">
        <f t="shared" si="8"/>
      </c>
      <c r="I132" s="13">
        <f t="shared" si="9"/>
      </c>
      <c r="J132">
        <f t="shared" si="10"/>
      </c>
      <c r="K132" s="13">
        <f>'語彙表'!B9</f>
        <v>0</v>
      </c>
      <c r="L132">
        <f ca="1" t="shared" si="11"/>
        <v>0.7118421546826239</v>
      </c>
      <c r="M132">
        <f t="shared" si="12"/>
        <v>9</v>
      </c>
      <c r="N132">
        <f t="shared" si="4"/>
      </c>
      <c r="O132">
        <f t="shared" si="13"/>
        <v>0</v>
      </c>
      <c r="P132">
        <f>SUM($O$127:O132)</f>
        <v>0</v>
      </c>
      <c r="Q132">
        <f t="shared" si="14"/>
      </c>
      <c r="R132" t="e">
        <f t="shared" si="15"/>
        <v>#N/A</v>
      </c>
      <c r="S132" t="e">
        <f t="shared" si="16"/>
        <v>#N/A</v>
      </c>
      <c r="T132">
        <f t="shared" si="17"/>
        <v>1</v>
      </c>
      <c r="U132">
        <f>SUM($T$127:T132)</f>
        <v>6</v>
      </c>
      <c r="V132" t="e">
        <f t="shared" si="18"/>
        <v>#N/A</v>
      </c>
    </row>
    <row r="133" spans="1:22" ht="13.5">
      <c r="A133">
        <v>7</v>
      </c>
      <c r="B133" s="13">
        <f>'語彙表'!C10</f>
        <v>0</v>
      </c>
      <c r="C133" s="13">
        <f>'語彙表'!D10</f>
        <v>0</v>
      </c>
      <c r="D133" s="13">
        <f>'語彙表'!E10</f>
        <v>0</v>
      </c>
      <c r="E133" s="13">
        <f t="shared" si="5"/>
      </c>
      <c r="F133" s="13">
        <f t="shared" si="6"/>
      </c>
      <c r="G133" s="13">
        <f t="shared" si="7"/>
      </c>
      <c r="H133" s="13">
        <f t="shared" si="8"/>
      </c>
      <c r="I133" s="13">
        <f t="shared" si="9"/>
      </c>
      <c r="J133">
        <f t="shared" si="10"/>
      </c>
      <c r="K133" s="13">
        <f>'語彙表'!B10</f>
        <v>0</v>
      </c>
      <c r="L133">
        <f ca="1" t="shared" si="11"/>
        <v>0.6557173972901629</v>
      </c>
      <c r="M133">
        <f t="shared" si="12"/>
        <v>10</v>
      </c>
      <c r="N133">
        <f t="shared" si="4"/>
      </c>
      <c r="O133">
        <f t="shared" si="13"/>
        <v>0</v>
      </c>
      <c r="P133">
        <f>SUM($O$127:O133)</f>
        <v>0</v>
      </c>
      <c r="Q133">
        <f t="shared" si="14"/>
      </c>
      <c r="R133" t="e">
        <f t="shared" si="15"/>
        <v>#N/A</v>
      </c>
      <c r="S133" t="e">
        <f t="shared" si="16"/>
        <v>#N/A</v>
      </c>
      <c r="T133">
        <f t="shared" si="17"/>
        <v>1</v>
      </c>
      <c r="U133">
        <f>SUM($T$127:T133)</f>
        <v>7</v>
      </c>
      <c r="V133" t="e">
        <f t="shared" si="18"/>
        <v>#N/A</v>
      </c>
    </row>
    <row r="134" spans="1:22" ht="13.5">
      <c r="A134">
        <v>8</v>
      </c>
      <c r="B134" s="13">
        <f>'語彙表'!C11</f>
        <v>0</v>
      </c>
      <c r="C134" s="13">
        <f>'語彙表'!D11</f>
        <v>0</v>
      </c>
      <c r="D134" s="13">
        <f>'語彙表'!E11</f>
        <v>0</v>
      </c>
      <c r="E134" s="13">
        <f t="shared" si="5"/>
      </c>
      <c r="F134" s="13">
        <f t="shared" si="6"/>
      </c>
      <c r="G134" s="13">
        <f t="shared" si="7"/>
      </c>
      <c r="H134" s="13">
        <f t="shared" si="8"/>
      </c>
      <c r="I134" s="13">
        <f t="shared" si="9"/>
      </c>
      <c r="J134">
        <f t="shared" si="10"/>
      </c>
      <c r="K134" s="13">
        <f>'語彙表'!B11</f>
        <v>0</v>
      </c>
      <c r="L134">
        <f ca="1" t="shared" si="11"/>
        <v>0.6246175195833144</v>
      </c>
      <c r="M134">
        <f t="shared" si="12"/>
        <v>11</v>
      </c>
      <c r="N134">
        <f t="shared" si="4"/>
      </c>
      <c r="O134">
        <f t="shared" si="13"/>
        <v>0</v>
      </c>
      <c r="P134">
        <f>SUM($O$127:O134)</f>
        <v>0</v>
      </c>
      <c r="Q134">
        <f t="shared" si="14"/>
      </c>
      <c r="R134" t="e">
        <f t="shared" si="15"/>
        <v>#N/A</v>
      </c>
      <c r="S134" t="e">
        <f t="shared" si="16"/>
        <v>#N/A</v>
      </c>
      <c r="T134">
        <f t="shared" si="17"/>
        <v>1</v>
      </c>
      <c r="U134">
        <f>SUM($T$127:T134)</f>
        <v>8</v>
      </c>
      <c r="V134" t="e">
        <f t="shared" si="18"/>
        <v>#N/A</v>
      </c>
    </row>
    <row r="135" spans="1:22" ht="13.5">
      <c r="A135">
        <v>9</v>
      </c>
      <c r="B135" s="13">
        <f>'語彙表'!C12</f>
        <v>0</v>
      </c>
      <c r="C135" s="13">
        <f>'語彙表'!D12</f>
        <v>0</v>
      </c>
      <c r="D135" s="13">
        <f>'語彙表'!E12</f>
        <v>0</v>
      </c>
      <c r="E135" s="13">
        <f t="shared" si="5"/>
      </c>
      <c r="F135" s="13">
        <f t="shared" si="6"/>
      </c>
      <c r="G135" s="13">
        <f t="shared" si="7"/>
      </c>
      <c r="H135" s="13">
        <f t="shared" si="8"/>
      </c>
      <c r="I135" s="13">
        <f t="shared" si="9"/>
      </c>
      <c r="J135">
        <f t="shared" si="10"/>
      </c>
      <c r="K135" s="13">
        <f>'語彙表'!B12</f>
        <v>0</v>
      </c>
      <c r="L135">
        <f ca="1" t="shared" si="11"/>
        <v>0.22425920218458373</v>
      </c>
      <c r="M135">
        <f t="shared" si="12"/>
        <v>18</v>
      </c>
      <c r="N135">
        <f t="shared" si="4"/>
      </c>
      <c r="O135">
        <f t="shared" si="13"/>
        <v>0</v>
      </c>
      <c r="P135">
        <f>SUM($O$127:O135)</f>
        <v>0</v>
      </c>
      <c r="Q135">
        <f t="shared" si="14"/>
      </c>
      <c r="R135" t="e">
        <f t="shared" si="15"/>
        <v>#N/A</v>
      </c>
      <c r="S135" t="e">
        <f t="shared" si="16"/>
        <v>#N/A</v>
      </c>
      <c r="T135">
        <f t="shared" si="17"/>
        <v>1</v>
      </c>
      <c r="U135">
        <f>SUM($T$127:T135)</f>
        <v>9</v>
      </c>
      <c r="V135" t="e">
        <f t="shared" si="18"/>
        <v>#N/A</v>
      </c>
    </row>
    <row r="136" spans="1:22" ht="13.5">
      <c r="A136">
        <v>10</v>
      </c>
      <c r="B136" s="13">
        <f>'語彙表'!C13</f>
        <v>0</v>
      </c>
      <c r="C136" s="13">
        <f>'語彙表'!D13</f>
        <v>0</v>
      </c>
      <c r="D136" s="13">
        <f>'語彙表'!E13</f>
        <v>0</v>
      </c>
      <c r="E136" s="13">
        <f t="shared" si="5"/>
      </c>
      <c r="F136" s="13">
        <f t="shared" si="6"/>
      </c>
      <c r="G136" s="13">
        <f t="shared" si="7"/>
      </c>
      <c r="H136" s="13">
        <f t="shared" si="8"/>
      </c>
      <c r="I136" s="13">
        <f t="shared" si="9"/>
      </c>
      <c r="J136">
        <f t="shared" si="10"/>
      </c>
      <c r="K136" s="13">
        <f>'語彙表'!B13</f>
        <v>0</v>
      </c>
      <c r="L136">
        <f ca="1" t="shared" si="11"/>
        <v>0.09844405939553558</v>
      </c>
      <c r="M136">
        <f t="shared" si="12"/>
        <v>22</v>
      </c>
      <c r="N136">
        <f t="shared" si="4"/>
      </c>
      <c r="O136">
        <f t="shared" si="13"/>
        <v>0</v>
      </c>
      <c r="P136">
        <f>SUM($O$127:O136)</f>
        <v>0</v>
      </c>
      <c r="Q136">
        <f t="shared" si="14"/>
      </c>
      <c r="R136" t="e">
        <f t="shared" si="15"/>
        <v>#N/A</v>
      </c>
      <c r="S136" t="e">
        <f t="shared" si="16"/>
        <v>#N/A</v>
      </c>
      <c r="T136">
        <f t="shared" si="17"/>
        <v>1</v>
      </c>
      <c r="U136">
        <f>SUM($T$127:T136)</f>
        <v>10</v>
      </c>
      <c r="V136" t="e">
        <f t="shared" si="18"/>
        <v>#N/A</v>
      </c>
    </row>
    <row r="137" spans="1:22" ht="13.5">
      <c r="A137">
        <v>11</v>
      </c>
      <c r="B137" s="13">
        <f>'語彙表'!C14</f>
        <v>0</v>
      </c>
      <c r="C137" s="13">
        <f>'語彙表'!D14</f>
        <v>0</v>
      </c>
      <c r="D137" s="13">
        <f>'語彙表'!E14</f>
        <v>0</v>
      </c>
      <c r="E137" s="13">
        <f t="shared" si="5"/>
      </c>
      <c r="F137" s="13">
        <f t="shared" si="6"/>
      </c>
      <c r="G137" s="13">
        <f t="shared" si="7"/>
      </c>
      <c r="H137" s="13">
        <f t="shared" si="8"/>
      </c>
      <c r="I137" s="13">
        <f t="shared" si="9"/>
      </c>
      <c r="J137">
        <f t="shared" si="10"/>
      </c>
      <c r="K137" s="13">
        <f>'語彙表'!B14</f>
        <v>0</v>
      </c>
      <c r="L137">
        <f ca="1" t="shared" si="11"/>
        <v>0.5801280556116675</v>
      </c>
      <c r="M137">
        <f t="shared" si="12"/>
        <v>12</v>
      </c>
      <c r="N137">
        <f t="shared" si="4"/>
      </c>
      <c r="O137">
        <f t="shared" si="13"/>
        <v>0</v>
      </c>
      <c r="P137">
        <f>SUM($O$127:O137)</f>
        <v>0</v>
      </c>
      <c r="Q137">
        <f t="shared" si="14"/>
      </c>
      <c r="R137" t="e">
        <f t="shared" si="15"/>
        <v>#N/A</v>
      </c>
      <c r="S137" t="e">
        <f t="shared" si="16"/>
        <v>#N/A</v>
      </c>
      <c r="T137">
        <f t="shared" si="17"/>
        <v>1</v>
      </c>
      <c r="U137">
        <f>SUM($T$127:T137)</f>
        <v>11</v>
      </c>
      <c r="V137" t="e">
        <f t="shared" si="18"/>
        <v>#N/A</v>
      </c>
    </row>
    <row r="138" spans="1:22" ht="13.5">
      <c r="A138">
        <v>12</v>
      </c>
      <c r="B138" s="13">
        <f>'語彙表'!C15</f>
        <v>0</v>
      </c>
      <c r="C138" s="13">
        <f>'語彙表'!D15</f>
        <v>0</v>
      </c>
      <c r="D138" s="13">
        <f>'語彙表'!E15</f>
        <v>0</v>
      </c>
      <c r="E138" s="13">
        <f t="shared" si="5"/>
      </c>
      <c r="F138" s="13">
        <f t="shared" si="6"/>
      </c>
      <c r="G138" s="13">
        <f t="shared" si="7"/>
      </c>
      <c r="H138" s="13">
        <f t="shared" si="8"/>
      </c>
      <c r="I138" s="13">
        <f t="shared" si="9"/>
      </c>
      <c r="J138">
        <f t="shared" si="10"/>
      </c>
      <c r="K138" s="13">
        <f>'語彙表'!B15</f>
        <v>0</v>
      </c>
      <c r="L138">
        <f ca="1" t="shared" si="11"/>
        <v>0.7976441741837164</v>
      </c>
      <c r="M138">
        <f t="shared" si="12"/>
        <v>7</v>
      </c>
      <c r="N138">
        <f t="shared" si="4"/>
      </c>
      <c r="O138">
        <f t="shared" si="13"/>
        <v>0</v>
      </c>
      <c r="P138">
        <f>SUM($O$127:O138)</f>
        <v>0</v>
      </c>
      <c r="Q138">
        <f t="shared" si="14"/>
      </c>
      <c r="R138" t="e">
        <f t="shared" si="15"/>
        <v>#N/A</v>
      </c>
      <c r="S138" t="e">
        <f t="shared" si="16"/>
        <v>#N/A</v>
      </c>
      <c r="T138">
        <f t="shared" si="17"/>
        <v>1</v>
      </c>
      <c r="U138">
        <f>SUM($T$127:T138)</f>
        <v>12</v>
      </c>
      <c r="V138" t="e">
        <f t="shared" si="18"/>
        <v>#N/A</v>
      </c>
    </row>
    <row r="139" spans="1:22" ht="13.5">
      <c r="A139">
        <v>13</v>
      </c>
      <c r="B139" s="13">
        <f>'語彙表'!C16</f>
        <v>0</v>
      </c>
      <c r="C139" s="13">
        <f>'語彙表'!D16</f>
        <v>0</v>
      </c>
      <c r="D139" s="13">
        <f>'語彙表'!E16</f>
        <v>0</v>
      </c>
      <c r="E139" s="13">
        <f t="shared" si="5"/>
      </c>
      <c r="F139" s="13">
        <f t="shared" si="6"/>
      </c>
      <c r="G139" s="13">
        <f t="shared" si="7"/>
      </c>
      <c r="H139" s="13">
        <f t="shared" si="8"/>
      </c>
      <c r="I139" s="13">
        <f t="shared" si="9"/>
      </c>
      <c r="J139">
        <f t="shared" si="10"/>
      </c>
      <c r="K139" s="13">
        <f>'語彙表'!B16</f>
        <v>0</v>
      </c>
      <c r="L139">
        <f ca="1" t="shared" si="11"/>
        <v>0.07638609132270635</v>
      </c>
      <c r="M139">
        <f t="shared" si="12"/>
        <v>24</v>
      </c>
      <c r="N139">
        <f t="shared" si="4"/>
      </c>
      <c r="O139">
        <f t="shared" si="13"/>
        <v>0</v>
      </c>
      <c r="P139">
        <f>SUM($O$127:O139)</f>
        <v>0</v>
      </c>
      <c r="Q139">
        <f t="shared" si="14"/>
      </c>
      <c r="R139" t="e">
        <f t="shared" si="15"/>
        <v>#N/A</v>
      </c>
      <c r="S139" t="e">
        <f t="shared" si="16"/>
        <v>#N/A</v>
      </c>
      <c r="T139">
        <f t="shared" si="17"/>
        <v>1</v>
      </c>
      <c r="U139">
        <f>SUM($T$127:T139)</f>
        <v>13</v>
      </c>
      <c r="V139" t="e">
        <f t="shared" si="18"/>
        <v>#N/A</v>
      </c>
    </row>
    <row r="140" spans="1:22" ht="13.5">
      <c r="A140">
        <v>14</v>
      </c>
      <c r="B140" s="13">
        <f>'語彙表'!C17</f>
        <v>0</v>
      </c>
      <c r="C140" s="13">
        <f>'語彙表'!D17</f>
        <v>0</v>
      </c>
      <c r="D140" s="13">
        <f>'語彙表'!E17</f>
        <v>0</v>
      </c>
      <c r="E140" s="13">
        <f t="shared" si="5"/>
      </c>
      <c r="F140" s="13">
        <f t="shared" si="6"/>
      </c>
      <c r="G140" s="13">
        <f t="shared" si="7"/>
      </c>
      <c r="H140" s="13">
        <f t="shared" si="8"/>
      </c>
      <c r="I140" s="13">
        <f t="shared" si="9"/>
      </c>
      <c r="J140">
        <f t="shared" si="10"/>
      </c>
      <c r="K140" s="13">
        <f>'語彙表'!B17</f>
        <v>0</v>
      </c>
      <c r="L140">
        <f ca="1" t="shared" si="11"/>
        <v>0.27587676996852073</v>
      </c>
      <c r="M140">
        <f t="shared" si="12"/>
        <v>16</v>
      </c>
      <c r="N140">
        <f t="shared" si="4"/>
      </c>
      <c r="O140">
        <f t="shared" si="13"/>
        <v>0</v>
      </c>
      <c r="P140">
        <f>SUM($O$127:O140)</f>
        <v>0</v>
      </c>
      <c r="Q140">
        <f t="shared" si="14"/>
      </c>
      <c r="R140" t="e">
        <f t="shared" si="15"/>
        <v>#N/A</v>
      </c>
      <c r="S140" t="e">
        <f t="shared" si="16"/>
        <v>#N/A</v>
      </c>
      <c r="T140">
        <f t="shared" si="17"/>
        <v>1</v>
      </c>
      <c r="U140">
        <f>SUM($T$127:T140)</f>
        <v>14</v>
      </c>
      <c r="V140" t="e">
        <f t="shared" si="18"/>
        <v>#N/A</v>
      </c>
    </row>
    <row r="141" spans="1:22" ht="13.5">
      <c r="A141">
        <v>15</v>
      </c>
      <c r="B141" s="13">
        <f>'語彙表'!C18</f>
        <v>0</v>
      </c>
      <c r="C141" s="13">
        <f>'語彙表'!D18</f>
        <v>0</v>
      </c>
      <c r="D141" s="13">
        <f>'語彙表'!E18</f>
        <v>0</v>
      </c>
      <c r="E141" s="13">
        <f t="shared" si="5"/>
      </c>
      <c r="F141" s="13">
        <f t="shared" si="6"/>
      </c>
      <c r="G141" s="13">
        <f t="shared" si="7"/>
      </c>
      <c r="H141" s="13">
        <f t="shared" si="8"/>
      </c>
      <c r="I141" s="13">
        <f t="shared" si="9"/>
      </c>
      <c r="J141">
        <f t="shared" si="10"/>
      </c>
      <c r="K141" s="13">
        <f>'語彙表'!B18</f>
        <v>0</v>
      </c>
      <c r="L141">
        <f ca="1" t="shared" si="11"/>
        <v>0.3658073563718873</v>
      </c>
      <c r="M141">
        <f t="shared" si="12"/>
        <v>14</v>
      </c>
      <c r="N141">
        <f t="shared" si="4"/>
      </c>
      <c r="O141">
        <f t="shared" si="13"/>
        <v>0</v>
      </c>
      <c r="P141">
        <f>SUM($O$127:O141)</f>
        <v>0</v>
      </c>
      <c r="Q141">
        <f t="shared" si="14"/>
      </c>
      <c r="R141" t="e">
        <f t="shared" si="15"/>
        <v>#N/A</v>
      </c>
      <c r="S141" t="e">
        <f t="shared" si="16"/>
        <v>#N/A</v>
      </c>
      <c r="T141">
        <f t="shared" si="17"/>
        <v>1</v>
      </c>
      <c r="U141">
        <f>SUM($T$127:T141)</f>
        <v>15</v>
      </c>
      <c r="V141" t="e">
        <f t="shared" si="18"/>
        <v>#N/A</v>
      </c>
    </row>
    <row r="142" spans="1:22" ht="13.5">
      <c r="A142">
        <v>16</v>
      </c>
      <c r="B142" s="13">
        <f>'語彙表'!C19</f>
        <v>0</v>
      </c>
      <c r="C142" s="13">
        <f>'語彙表'!D19</f>
        <v>0</v>
      </c>
      <c r="D142" s="13">
        <f>'語彙表'!E19</f>
        <v>0</v>
      </c>
      <c r="E142" s="13">
        <f t="shared" si="5"/>
      </c>
      <c r="F142" s="13">
        <f t="shared" si="6"/>
      </c>
      <c r="G142" s="13">
        <f t="shared" si="7"/>
      </c>
      <c r="H142" s="13">
        <f t="shared" si="8"/>
      </c>
      <c r="I142" s="13">
        <f t="shared" si="9"/>
      </c>
      <c r="J142">
        <f t="shared" si="10"/>
      </c>
      <c r="K142" s="13">
        <f>'語彙表'!B19</f>
        <v>0</v>
      </c>
      <c r="L142">
        <f ca="1" t="shared" si="11"/>
        <v>0.2551731907583059</v>
      </c>
      <c r="M142">
        <f t="shared" si="12"/>
        <v>17</v>
      </c>
      <c r="N142">
        <f t="shared" si="4"/>
      </c>
      <c r="O142">
        <f t="shared" si="13"/>
        <v>0</v>
      </c>
      <c r="P142">
        <f>SUM($O$127:O142)</f>
        <v>0</v>
      </c>
      <c r="Q142">
        <f t="shared" si="14"/>
      </c>
      <c r="R142" t="e">
        <f t="shared" si="15"/>
        <v>#N/A</v>
      </c>
      <c r="S142" t="e">
        <f t="shared" si="16"/>
        <v>#N/A</v>
      </c>
      <c r="T142">
        <f t="shared" si="17"/>
        <v>1</v>
      </c>
      <c r="U142">
        <f>SUM($T$127:T142)</f>
        <v>16</v>
      </c>
      <c r="V142" t="e">
        <f t="shared" si="18"/>
        <v>#N/A</v>
      </c>
    </row>
    <row r="143" spans="1:22" ht="13.5">
      <c r="A143">
        <v>17</v>
      </c>
      <c r="B143" s="13">
        <f>'語彙表'!C20</f>
        <v>0</v>
      </c>
      <c r="C143" s="13">
        <f>'語彙表'!D20</f>
        <v>0</v>
      </c>
      <c r="D143" s="13">
        <f>'語彙表'!E20</f>
        <v>0</v>
      </c>
      <c r="E143" s="13">
        <f t="shared" si="5"/>
      </c>
      <c r="F143" s="13">
        <f t="shared" si="6"/>
      </c>
      <c r="G143" s="13">
        <f t="shared" si="7"/>
      </c>
      <c r="H143" s="13">
        <f t="shared" si="8"/>
      </c>
      <c r="I143" s="13">
        <f t="shared" si="9"/>
      </c>
      <c r="J143">
        <f t="shared" si="10"/>
      </c>
      <c r="K143" s="13">
        <f>'語彙表'!B20</f>
        <v>0</v>
      </c>
      <c r="L143">
        <f ca="1" t="shared" si="11"/>
        <v>0.30866167780412823</v>
      </c>
      <c r="M143">
        <f t="shared" si="12"/>
        <v>15</v>
      </c>
      <c r="N143">
        <f t="shared" si="4"/>
      </c>
      <c r="O143">
        <f t="shared" si="13"/>
        <v>0</v>
      </c>
      <c r="P143">
        <f>SUM($O$127:O143)</f>
        <v>0</v>
      </c>
      <c r="Q143">
        <f t="shared" si="14"/>
      </c>
      <c r="R143" t="e">
        <f t="shared" si="15"/>
        <v>#N/A</v>
      </c>
      <c r="S143" t="e">
        <f t="shared" si="16"/>
        <v>#N/A</v>
      </c>
      <c r="T143">
        <f t="shared" si="17"/>
        <v>1</v>
      </c>
      <c r="U143">
        <f>SUM($T$127:T143)</f>
        <v>17</v>
      </c>
      <c r="V143" t="e">
        <f t="shared" si="18"/>
        <v>#N/A</v>
      </c>
    </row>
    <row r="144" spans="1:22" ht="13.5">
      <c r="A144">
        <v>18</v>
      </c>
      <c r="B144" s="13">
        <f>'語彙表'!C21</f>
        <v>0</v>
      </c>
      <c r="C144" s="13">
        <f>'語彙表'!D21</f>
        <v>0</v>
      </c>
      <c r="D144" s="13">
        <f>'語彙表'!E21</f>
        <v>0</v>
      </c>
      <c r="E144" s="13">
        <f t="shared" si="5"/>
      </c>
      <c r="F144" s="13">
        <f t="shared" si="6"/>
      </c>
      <c r="G144" s="13">
        <f t="shared" si="7"/>
      </c>
      <c r="H144" s="13">
        <f t="shared" si="8"/>
      </c>
      <c r="I144" s="13">
        <f t="shared" si="9"/>
      </c>
      <c r="J144">
        <f t="shared" si="10"/>
      </c>
      <c r="K144" s="13">
        <f>'語彙表'!B21</f>
        <v>0</v>
      </c>
      <c r="L144">
        <f ca="1" t="shared" si="11"/>
        <v>0.7588743572491048</v>
      </c>
      <c r="M144">
        <f t="shared" si="12"/>
        <v>8</v>
      </c>
      <c r="N144">
        <f t="shared" si="4"/>
      </c>
      <c r="O144">
        <f t="shared" si="13"/>
        <v>0</v>
      </c>
      <c r="P144">
        <f>SUM($O$127:O144)</f>
        <v>0</v>
      </c>
      <c r="Q144">
        <f t="shared" si="14"/>
      </c>
      <c r="R144" t="e">
        <f t="shared" si="15"/>
        <v>#N/A</v>
      </c>
      <c r="S144" t="e">
        <f t="shared" si="16"/>
        <v>#N/A</v>
      </c>
      <c r="T144">
        <f t="shared" si="17"/>
        <v>1</v>
      </c>
      <c r="U144">
        <f>SUM($T$127:T144)</f>
        <v>18</v>
      </c>
      <c r="V144" t="e">
        <f t="shared" si="18"/>
        <v>#N/A</v>
      </c>
    </row>
    <row r="145" spans="1:22" ht="13.5">
      <c r="A145">
        <v>19</v>
      </c>
      <c r="B145" s="13">
        <f>'語彙表'!C22</f>
        <v>0</v>
      </c>
      <c r="C145" s="13">
        <f>'語彙表'!D22</f>
        <v>0</v>
      </c>
      <c r="D145" s="13">
        <f>'語彙表'!E22</f>
        <v>0</v>
      </c>
      <c r="E145" s="13">
        <f t="shared" si="5"/>
      </c>
      <c r="F145" s="13">
        <f t="shared" si="6"/>
      </c>
      <c r="G145" s="13">
        <f t="shared" si="7"/>
      </c>
      <c r="H145" s="13">
        <f t="shared" si="8"/>
      </c>
      <c r="I145" s="13">
        <f t="shared" si="9"/>
      </c>
      <c r="J145">
        <f t="shared" si="10"/>
      </c>
      <c r="K145" s="13">
        <f>'語彙表'!B22</f>
        <v>0</v>
      </c>
      <c r="L145">
        <f ca="1" t="shared" si="11"/>
        <v>0.13030879123815442</v>
      </c>
      <c r="M145">
        <f t="shared" si="12"/>
        <v>20</v>
      </c>
      <c r="N145">
        <f t="shared" si="4"/>
      </c>
      <c r="O145">
        <f t="shared" si="13"/>
        <v>0</v>
      </c>
      <c r="P145">
        <f>SUM($O$127:O145)</f>
        <v>0</v>
      </c>
      <c r="Q145">
        <f t="shared" si="14"/>
      </c>
      <c r="R145" t="e">
        <f t="shared" si="15"/>
        <v>#N/A</v>
      </c>
      <c r="S145" t="e">
        <f t="shared" si="16"/>
        <v>#N/A</v>
      </c>
      <c r="T145">
        <f t="shared" si="17"/>
        <v>1</v>
      </c>
      <c r="U145">
        <f>SUM($T$127:T145)</f>
        <v>19</v>
      </c>
      <c r="V145" t="e">
        <f t="shared" si="18"/>
        <v>#N/A</v>
      </c>
    </row>
    <row r="146" spans="1:22" ht="13.5">
      <c r="A146">
        <v>20</v>
      </c>
      <c r="B146" s="13">
        <f>'語彙表'!C23</f>
        <v>0</v>
      </c>
      <c r="C146" s="13">
        <f>'語彙表'!D23</f>
        <v>0</v>
      </c>
      <c r="D146" s="13">
        <f>'語彙表'!E23</f>
        <v>0</v>
      </c>
      <c r="E146" s="13">
        <f t="shared" si="5"/>
      </c>
      <c r="F146" s="13">
        <f t="shared" si="6"/>
      </c>
      <c r="G146" s="13">
        <f t="shared" si="7"/>
      </c>
      <c r="H146" s="13">
        <f t="shared" si="8"/>
      </c>
      <c r="I146" s="13">
        <f t="shared" si="9"/>
      </c>
      <c r="J146">
        <f t="shared" si="10"/>
      </c>
      <c r="K146" s="13">
        <f>'語彙表'!B23</f>
        <v>0</v>
      </c>
      <c r="L146">
        <f ca="1" t="shared" si="11"/>
        <v>0.9130103302437682</v>
      </c>
      <c r="M146">
        <f t="shared" si="12"/>
        <v>2</v>
      </c>
      <c r="N146">
        <f t="shared" si="4"/>
      </c>
      <c r="O146">
        <f t="shared" si="13"/>
        <v>0</v>
      </c>
      <c r="P146">
        <f>SUM($O$127:O146)</f>
        <v>0</v>
      </c>
      <c r="Q146">
        <f t="shared" si="14"/>
      </c>
      <c r="R146" t="e">
        <f t="shared" si="15"/>
        <v>#N/A</v>
      </c>
      <c r="S146" t="e">
        <f t="shared" si="16"/>
        <v>#N/A</v>
      </c>
      <c r="T146">
        <f t="shared" si="17"/>
        <v>1</v>
      </c>
      <c r="U146">
        <f>SUM($T$127:T146)</f>
        <v>20</v>
      </c>
      <c r="V146" t="e">
        <f t="shared" si="18"/>
        <v>#N/A</v>
      </c>
    </row>
    <row r="147" spans="1:22" ht="13.5">
      <c r="A147">
        <v>21</v>
      </c>
      <c r="B147" s="13">
        <f>'語彙表'!C24</f>
        <v>0</v>
      </c>
      <c r="C147" s="13">
        <f>'語彙表'!D24</f>
        <v>0</v>
      </c>
      <c r="D147" s="13">
        <f>'語彙表'!E24</f>
        <v>0</v>
      </c>
      <c r="E147" s="13">
        <f t="shared" si="5"/>
      </c>
      <c r="F147" s="13">
        <f t="shared" si="6"/>
      </c>
      <c r="G147" s="13">
        <f t="shared" si="7"/>
      </c>
      <c r="H147" s="13">
        <f t="shared" si="8"/>
      </c>
      <c r="I147" s="13">
        <f t="shared" si="9"/>
      </c>
      <c r="J147">
        <f t="shared" si="10"/>
      </c>
      <c r="K147" s="13">
        <f>'語彙表'!B24</f>
        <v>0</v>
      </c>
      <c r="L147">
        <f ca="1" t="shared" si="11"/>
        <v>0.09708489413015475</v>
      </c>
      <c r="M147">
        <f t="shared" si="12"/>
        <v>23</v>
      </c>
      <c r="N147">
        <f t="shared" si="4"/>
      </c>
      <c r="O147">
        <f t="shared" si="13"/>
        <v>0</v>
      </c>
      <c r="P147">
        <f>SUM($O$127:O147)</f>
        <v>0</v>
      </c>
      <c r="Q147">
        <f t="shared" si="14"/>
      </c>
      <c r="R147" t="e">
        <f t="shared" si="15"/>
        <v>#N/A</v>
      </c>
      <c r="S147" t="e">
        <f t="shared" si="16"/>
        <v>#N/A</v>
      </c>
      <c r="T147">
        <f t="shared" si="17"/>
        <v>1</v>
      </c>
      <c r="U147">
        <f>SUM($T$127:T147)</f>
        <v>21</v>
      </c>
      <c r="V147" t="e">
        <f t="shared" si="18"/>
        <v>#N/A</v>
      </c>
    </row>
    <row r="148" spans="1:22" ht="13.5">
      <c r="A148">
        <v>22</v>
      </c>
      <c r="B148" s="13">
        <f>'語彙表'!C25</f>
        <v>0</v>
      </c>
      <c r="C148" s="13">
        <f>'語彙表'!D25</f>
        <v>0</v>
      </c>
      <c r="D148" s="13">
        <f>'語彙表'!E25</f>
        <v>0</v>
      </c>
      <c r="E148" s="13">
        <f t="shared" si="5"/>
      </c>
      <c r="F148" s="13">
        <f t="shared" si="6"/>
      </c>
      <c r="G148" s="13">
        <f t="shared" si="7"/>
      </c>
      <c r="H148" s="13">
        <f t="shared" si="8"/>
      </c>
      <c r="I148" s="13">
        <f t="shared" si="9"/>
      </c>
      <c r="J148">
        <f t="shared" si="10"/>
      </c>
      <c r="K148" s="13">
        <f>'語彙表'!B25</f>
        <v>0</v>
      </c>
      <c r="L148">
        <f ca="1" t="shared" si="11"/>
        <v>0.5690914511033518</v>
      </c>
      <c r="M148">
        <f t="shared" si="12"/>
        <v>13</v>
      </c>
      <c r="N148">
        <f t="shared" si="4"/>
      </c>
      <c r="O148">
        <f t="shared" si="13"/>
        <v>0</v>
      </c>
      <c r="P148">
        <f>SUM($O$127:O148)</f>
        <v>0</v>
      </c>
      <c r="Q148">
        <f t="shared" si="14"/>
      </c>
      <c r="R148" t="e">
        <f t="shared" si="15"/>
        <v>#N/A</v>
      </c>
      <c r="S148" t="e">
        <f t="shared" si="16"/>
        <v>#N/A</v>
      </c>
      <c r="T148">
        <f t="shared" si="17"/>
        <v>1</v>
      </c>
      <c r="U148">
        <f>SUM($T$127:T148)</f>
        <v>22</v>
      </c>
      <c r="V148" t="e">
        <f t="shared" si="18"/>
        <v>#N/A</v>
      </c>
    </row>
    <row r="149" spans="1:22" ht="13.5">
      <c r="A149">
        <v>23</v>
      </c>
      <c r="B149" s="13">
        <f>'語彙表'!C26</f>
        <v>0</v>
      </c>
      <c r="C149" s="13">
        <f>'語彙表'!D26</f>
        <v>0</v>
      </c>
      <c r="D149" s="13">
        <f>'語彙表'!E26</f>
        <v>0</v>
      </c>
      <c r="E149" s="13">
        <f t="shared" si="5"/>
      </c>
      <c r="F149" s="13">
        <f t="shared" si="6"/>
      </c>
      <c r="G149" s="13">
        <f t="shared" si="7"/>
      </c>
      <c r="H149" s="13">
        <f t="shared" si="8"/>
      </c>
      <c r="I149" s="13">
        <f t="shared" si="9"/>
      </c>
      <c r="J149">
        <f t="shared" si="10"/>
      </c>
      <c r="K149" s="13">
        <f>'語彙表'!B26</f>
        <v>0</v>
      </c>
      <c r="L149">
        <f ca="1" t="shared" si="11"/>
        <v>0.06251867802359623</v>
      </c>
      <c r="M149">
        <f t="shared" si="12"/>
        <v>25</v>
      </c>
      <c r="N149">
        <f t="shared" si="4"/>
      </c>
      <c r="O149">
        <f t="shared" si="13"/>
        <v>0</v>
      </c>
      <c r="P149">
        <f>SUM($O$127:O149)</f>
        <v>0</v>
      </c>
      <c r="Q149">
        <f t="shared" si="14"/>
      </c>
      <c r="R149" t="e">
        <f t="shared" si="15"/>
        <v>#N/A</v>
      </c>
      <c r="S149" t="e">
        <f t="shared" si="16"/>
        <v>#N/A</v>
      </c>
      <c r="T149">
        <f t="shared" si="17"/>
        <v>1</v>
      </c>
      <c r="U149">
        <f>SUM($T$127:T149)</f>
        <v>23</v>
      </c>
      <c r="V149" t="e">
        <f t="shared" si="18"/>
        <v>#N/A</v>
      </c>
    </row>
    <row r="150" spans="1:22" ht="13.5">
      <c r="A150">
        <v>24</v>
      </c>
      <c r="B150" s="13">
        <f>'語彙表'!C27</f>
        <v>0</v>
      </c>
      <c r="C150" s="13">
        <f>'語彙表'!D27</f>
        <v>0</v>
      </c>
      <c r="D150" s="13">
        <f>'語彙表'!E27</f>
        <v>0</v>
      </c>
      <c r="E150" s="13">
        <f t="shared" si="5"/>
      </c>
      <c r="F150" s="13">
        <f t="shared" si="6"/>
      </c>
      <c r="G150" s="13">
        <f t="shared" si="7"/>
      </c>
      <c r="H150" s="13">
        <f t="shared" si="8"/>
      </c>
      <c r="I150" s="13">
        <f t="shared" si="9"/>
      </c>
      <c r="J150">
        <f t="shared" si="10"/>
      </c>
      <c r="K150" s="13">
        <f>'語彙表'!B27</f>
        <v>0</v>
      </c>
      <c r="L150">
        <f ca="1" t="shared" si="11"/>
        <v>0.9079323318250463</v>
      </c>
      <c r="M150">
        <f t="shared" si="12"/>
        <v>3</v>
      </c>
      <c r="N150">
        <f t="shared" si="4"/>
      </c>
      <c r="O150">
        <f t="shared" si="13"/>
        <v>0</v>
      </c>
      <c r="P150">
        <f>SUM($O$127:O150)</f>
        <v>0</v>
      </c>
      <c r="Q150">
        <f t="shared" si="14"/>
      </c>
      <c r="R150" t="e">
        <f t="shared" si="15"/>
        <v>#N/A</v>
      </c>
      <c r="S150" t="e">
        <f t="shared" si="16"/>
        <v>#N/A</v>
      </c>
      <c r="T150">
        <f t="shared" si="17"/>
        <v>1</v>
      </c>
      <c r="U150">
        <f>SUM($T$127:T150)</f>
        <v>24</v>
      </c>
      <c r="V150" t="e">
        <f t="shared" si="18"/>
        <v>#N/A</v>
      </c>
    </row>
    <row r="151" spans="1:22" ht="13.5">
      <c r="A151">
        <v>25</v>
      </c>
      <c r="B151" s="13">
        <f>'語彙表'!C28</f>
        <v>0</v>
      </c>
      <c r="C151" s="13">
        <f>'語彙表'!D28</f>
        <v>0</v>
      </c>
      <c r="D151" s="13">
        <f>'語彙表'!E28</f>
        <v>0</v>
      </c>
      <c r="E151" s="13">
        <f t="shared" si="5"/>
      </c>
      <c r="F151" s="13">
        <f t="shared" si="6"/>
      </c>
      <c r="G151" s="13">
        <f t="shared" si="7"/>
      </c>
      <c r="H151" s="13"/>
      <c r="I151" s="13">
        <f t="shared" si="9"/>
      </c>
      <c r="J151">
        <f t="shared" si="10"/>
      </c>
      <c r="K151" s="13">
        <f>'語彙表'!B28</f>
        <v>0</v>
      </c>
      <c r="L151">
        <f ca="1" t="shared" si="11"/>
        <v>0.1366996758949499</v>
      </c>
      <c r="M151">
        <f t="shared" si="12"/>
        <v>19</v>
      </c>
      <c r="N151">
        <f t="shared" si="4"/>
      </c>
      <c r="O151">
        <f t="shared" si="13"/>
        <v>0</v>
      </c>
      <c r="P151">
        <f>SUM($O$127:O151)</f>
        <v>0</v>
      </c>
      <c r="Q151">
        <f t="shared" si="14"/>
      </c>
      <c r="R151" t="e">
        <f t="shared" si="15"/>
        <v>#N/A</v>
      </c>
      <c r="S151" t="e">
        <f t="shared" si="16"/>
        <v>#N/A</v>
      </c>
      <c r="T151">
        <f t="shared" si="17"/>
        <v>1</v>
      </c>
      <c r="U151">
        <f>SUM($T$127:T151)</f>
        <v>25</v>
      </c>
      <c r="V151" t="e">
        <f t="shared" si="18"/>
        <v>#N/A</v>
      </c>
    </row>
    <row r="152" spans="1:22" ht="13.5">
      <c r="A152"/>
      <c r="B152" s="13"/>
      <c r="C152" s="13"/>
      <c r="U152">
        <f>U151+1</f>
        <v>26</v>
      </c>
      <c r="V152" t="e">
        <f t="shared" si="18"/>
        <v>#N/A</v>
      </c>
    </row>
    <row r="153" spans="1:22" ht="13.5">
      <c r="A153"/>
      <c r="B153" s="13"/>
      <c r="C153" s="13"/>
      <c r="U153">
        <f>U152+1</f>
        <v>27</v>
      </c>
      <c r="V153" t="e">
        <f t="shared" si="18"/>
        <v>#N/A</v>
      </c>
    </row>
    <row r="154" spans="1:22" ht="13.5">
      <c r="A154"/>
      <c r="B154" s="13"/>
      <c r="C154" s="13"/>
      <c r="U154">
        <f>U153+1</f>
        <v>28</v>
      </c>
      <c r="V154" t="e">
        <f t="shared" si="18"/>
        <v>#N/A</v>
      </c>
    </row>
    <row r="155" spans="1:3" ht="13.5">
      <c r="A155"/>
      <c r="B155" s="13"/>
      <c r="C155" s="13"/>
    </row>
    <row r="156" s="9" customFormat="1" ht="13.5">
      <c r="A156" s="14"/>
    </row>
    <row r="157" spans="1:3" s="12" customFormat="1" ht="13.5">
      <c r="A157" s="15"/>
      <c r="B157" t="s">
        <v>5</v>
      </c>
      <c r="C157" s="12" t="s">
        <v>4</v>
      </c>
    </row>
    <row r="158" spans="1:3" s="12" customFormat="1" ht="13.5">
      <c r="A158" s="15">
        <v>1</v>
      </c>
      <c r="B158" t="e">
        <f>S127</f>
        <v>#N/A</v>
      </c>
      <c r="C158" t="e">
        <f aca="true" t="shared" si="19" ref="C158:C184">V127</f>
        <v>#N/A</v>
      </c>
    </row>
    <row r="159" spans="1:3" s="12" customFormat="1" ht="13.5">
      <c r="A159" s="15">
        <v>2</v>
      </c>
      <c r="B159" t="e">
        <f aca="true" t="shared" si="20" ref="B159:B182">S128</f>
        <v>#N/A</v>
      </c>
      <c r="C159" t="e">
        <f t="shared" si="19"/>
        <v>#N/A</v>
      </c>
    </row>
    <row r="160" spans="1:3" s="12" customFormat="1" ht="13.5">
      <c r="A160" s="15">
        <v>3</v>
      </c>
      <c r="B160" t="e">
        <f t="shared" si="20"/>
        <v>#N/A</v>
      </c>
      <c r="C160" t="e">
        <f t="shared" si="19"/>
        <v>#N/A</v>
      </c>
    </row>
    <row r="161" spans="1:3" s="12" customFormat="1" ht="13.5">
      <c r="A161" s="15">
        <v>4</v>
      </c>
      <c r="B161" t="e">
        <f t="shared" si="20"/>
        <v>#N/A</v>
      </c>
      <c r="C161" t="e">
        <f t="shared" si="19"/>
        <v>#N/A</v>
      </c>
    </row>
    <row r="162" spans="1:3" s="12" customFormat="1" ht="13.5">
      <c r="A162" s="15">
        <v>5</v>
      </c>
      <c r="B162" t="e">
        <f t="shared" si="20"/>
        <v>#N/A</v>
      </c>
      <c r="C162" t="e">
        <f t="shared" si="19"/>
        <v>#N/A</v>
      </c>
    </row>
    <row r="163" spans="1:3" s="12" customFormat="1" ht="13.5">
      <c r="A163" s="15">
        <v>6</v>
      </c>
      <c r="B163" t="e">
        <f t="shared" si="20"/>
        <v>#N/A</v>
      </c>
      <c r="C163" t="e">
        <f t="shared" si="19"/>
        <v>#N/A</v>
      </c>
    </row>
    <row r="164" spans="1:3" s="12" customFormat="1" ht="13.5">
      <c r="A164" s="15">
        <v>7</v>
      </c>
      <c r="B164" t="e">
        <f t="shared" si="20"/>
        <v>#N/A</v>
      </c>
      <c r="C164" t="e">
        <f t="shared" si="19"/>
        <v>#N/A</v>
      </c>
    </row>
    <row r="165" spans="1:3" s="12" customFormat="1" ht="13.5">
      <c r="A165" s="15">
        <v>8</v>
      </c>
      <c r="B165" t="e">
        <f t="shared" si="20"/>
        <v>#N/A</v>
      </c>
      <c r="C165" t="e">
        <f t="shared" si="19"/>
        <v>#N/A</v>
      </c>
    </row>
    <row r="166" spans="1:3" s="12" customFormat="1" ht="13.5">
      <c r="A166" s="15">
        <v>9</v>
      </c>
      <c r="B166" t="e">
        <f t="shared" si="20"/>
        <v>#N/A</v>
      </c>
      <c r="C166" t="e">
        <f t="shared" si="19"/>
        <v>#N/A</v>
      </c>
    </row>
    <row r="167" spans="1:3" s="12" customFormat="1" ht="13.5">
      <c r="A167" s="15">
        <v>10</v>
      </c>
      <c r="B167" t="e">
        <f t="shared" si="20"/>
        <v>#N/A</v>
      </c>
      <c r="C167" t="e">
        <f t="shared" si="19"/>
        <v>#N/A</v>
      </c>
    </row>
    <row r="168" spans="1:3" s="12" customFormat="1" ht="13.5">
      <c r="A168" s="15">
        <v>11</v>
      </c>
      <c r="B168" t="e">
        <f t="shared" si="20"/>
        <v>#N/A</v>
      </c>
      <c r="C168" t="e">
        <f t="shared" si="19"/>
        <v>#N/A</v>
      </c>
    </row>
    <row r="169" spans="1:3" s="12" customFormat="1" ht="13.5">
      <c r="A169" s="15">
        <v>12</v>
      </c>
      <c r="B169" t="e">
        <f t="shared" si="20"/>
        <v>#N/A</v>
      </c>
      <c r="C169" t="e">
        <f t="shared" si="19"/>
        <v>#N/A</v>
      </c>
    </row>
    <row r="170" spans="1:3" s="12" customFormat="1" ht="13.5">
      <c r="A170" s="15">
        <v>13</v>
      </c>
      <c r="B170" t="e">
        <f t="shared" si="20"/>
        <v>#N/A</v>
      </c>
      <c r="C170" t="e">
        <f t="shared" si="19"/>
        <v>#N/A</v>
      </c>
    </row>
    <row r="171" spans="1:3" s="12" customFormat="1" ht="13.5">
      <c r="A171" s="15">
        <v>14</v>
      </c>
      <c r="B171" t="e">
        <f t="shared" si="20"/>
        <v>#N/A</v>
      </c>
      <c r="C171" t="e">
        <f t="shared" si="19"/>
        <v>#N/A</v>
      </c>
    </row>
    <row r="172" spans="1:3" s="12" customFormat="1" ht="13.5">
      <c r="A172" s="15">
        <v>15</v>
      </c>
      <c r="B172" t="e">
        <f t="shared" si="20"/>
        <v>#N/A</v>
      </c>
      <c r="C172" t="e">
        <f t="shared" si="19"/>
        <v>#N/A</v>
      </c>
    </row>
    <row r="173" spans="1:3" s="12" customFormat="1" ht="13.5">
      <c r="A173" s="15">
        <v>16</v>
      </c>
      <c r="B173" t="e">
        <f t="shared" si="20"/>
        <v>#N/A</v>
      </c>
      <c r="C173" t="e">
        <f t="shared" si="19"/>
        <v>#N/A</v>
      </c>
    </row>
    <row r="174" spans="1:3" s="12" customFormat="1" ht="13.5">
      <c r="A174" s="15">
        <v>17</v>
      </c>
      <c r="B174" t="e">
        <f t="shared" si="20"/>
        <v>#N/A</v>
      </c>
      <c r="C174" t="e">
        <f t="shared" si="19"/>
        <v>#N/A</v>
      </c>
    </row>
    <row r="175" spans="1:3" s="12" customFormat="1" ht="13.5">
      <c r="A175" s="15">
        <v>18</v>
      </c>
      <c r="B175" t="e">
        <f t="shared" si="20"/>
        <v>#N/A</v>
      </c>
      <c r="C175" t="e">
        <f t="shared" si="19"/>
        <v>#N/A</v>
      </c>
    </row>
    <row r="176" spans="1:3" s="12" customFormat="1" ht="13.5">
      <c r="A176" s="15">
        <v>19</v>
      </c>
      <c r="B176" t="e">
        <f t="shared" si="20"/>
        <v>#N/A</v>
      </c>
      <c r="C176" t="e">
        <f t="shared" si="19"/>
        <v>#N/A</v>
      </c>
    </row>
    <row r="177" spans="1:3" s="12" customFormat="1" ht="13.5">
      <c r="A177" s="15">
        <v>20</v>
      </c>
      <c r="B177" t="e">
        <f t="shared" si="20"/>
        <v>#N/A</v>
      </c>
      <c r="C177" t="e">
        <f t="shared" si="19"/>
        <v>#N/A</v>
      </c>
    </row>
    <row r="178" spans="1:3" s="12" customFormat="1" ht="13.5">
      <c r="A178" s="15">
        <v>21</v>
      </c>
      <c r="B178" t="e">
        <f t="shared" si="20"/>
        <v>#N/A</v>
      </c>
      <c r="C178" t="e">
        <f t="shared" si="19"/>
        <v>#N/A</v>
      </c>
    </row>
    <row r="179" spans="1:3" s="12" customFormat="1" ht="13.5">
      <c r="A179" s="15">
        <v>22</v>
      </c>
      <c r="B179" t="e">
        <f t="shared" si="20"/>
        <v>#N/A</v>
      </c>
      <c r="C179" t="e">
        <f t="shared" si="19"/>
        <v>#N/A</v>
      </c>
    </row>
    <row r="180" spans="1:3" s="12" customFormat="1" ht="13.5">
      <c r="A180" s="15">
        <v>23</v>
      </c>
      <c r="B180" t="e">
        <f t="shared" si="20"/>
        <v>#N/A</v>
      </c>
      <c r="C180" t="e">
        <f t="shared" si="19"/>
        <v>#N/A</v>
      </c>
    </row>
    <row r="181" spans="1:3" s="12" customFormat="1" ht="13.5">
      <c r="A181" s="15">
        <v>24</v>
      </c>
      <c r="B181" t="e">
        <f t="shared" si="20"/>
        <v>#N/A</v>
      </c>
      <c r="C181" t="e">
        <f t="shared" si="19"/>
        <v>#N/A</v>
      </c>
    </row>
    <row r="182" spans="1:3" s="12" customFormat="1" ht="13.5">
      <c r="A182" s="15">
        <v>25</v>
      </c>
      <c r="B182" t="e">
        <f t="shared" si="20"/>
        <v>#N/A</v>
      </c>
      <c r="C182" t="e">
        <f t="shared" si="19"/>
        <v>#N/A</v>
      </c>
    </row>
    <row r="183" spans="1:3" s="12" customFormat="1" ht="13.5">
      <c r="A183" s="15"/>
      <c r="C183" t="e">
        <f t="shared" si="19"/>
        <v>#N/A</v>
      </c>
    </row>
    <row r="184" spans="1:3" s="12" customFormat="1" ht="13.5">
      <c r="A184" s="15"/>
      <c r="C184" t="e">
        <f t="shared" si="19"/>
        <v>#N/A</v>
      </c>
    </row>
    <row r="185" spans="1:3" s="12" customFormat="1" ht="13.5">
      <c r="A185" s="15"/>
      <c r="C185" t="e">
        <f>V154</f>
        <v>#N/A</v>
      </c>
    </row>
    <row r="186" spans="1:3" s="12" customFormat="1" ht="13.5">
      <c r="A186" s="15"/>
      <c r="C186"/>
    </row>
    <row r="188" s="9" customFormat="1" ht="13.5">
      <c r="A188" s="14"/>
    </row>
    <row r="189" spans="1:3" ht="13.5">
      <c r="A189" s="13">
        <v>1</v>
      </c>
      <c r="B189" t="e">
        <f>B158</f>
        <v>#N/A</v>
      </c>
      <c r="C189">
        <f>IF(ISERROR(B189),0,B189)</f>
        <v>0</v>
      </c>
    </row>
    <row r="190" spans="2:3" ht="13.5">
      <c r="B190" t="e">
        <f>C158</f>
        <v>#N/A</v>
      </c>
      <c r="C190">
        <f>IF(C189=0,0,B190)</f>
        <v>0</v>
      </c>
    </row>
    <row r="191" spans="1:3" s="11" customFormat="1" ht="13.5">
      <c r="A191" s="16"/>
      <c r="B191" t="e">
        <f>C159</f>
        <v>#N/A</v>
      </c>
      <c r="C191">
        <f>IF(C190=0,0,B191)</f>
        <v>0</v>
      </c>
    </row>
    <row r="192" spans="2:3" ht="13.5">
      <c r="B192" t="e">
        <f>C160</f>
        <v>#N/A</v>
      </c>
      <c r="C192">
        <f>IF(C191=0,0,B192)</f>
        <v>0</v>
      </c>
    </row>
    <row r="193" spans="2:3" ht="13.5">
      <c r="B193" t="e">
        <f>C161</f>
        <v>#N/A</v>
      </c>
      <c r="C193">
        <f>IF(C192=0,0,B193)</f>
        <v>0</v>
      </c>
    </row>
    <row r="194" spans="1:3" ht="13.5">
      <c r="A194" s="13">
        <v>2</v>
      </c>
      <c r="B194" t="e">
        <f>B159</f>
        <v>#N/A</v>
      </c>
      <c r="C194">
        <f>IF(ISERROR(B194),0,B194)</f>
        <v>0</v>
      </c>
    </row>
    <row r="195" spans="2:3" ht="13.5">
      <c r="B195" t="e">
        <f>C159</f>
        <v>#N/A</v>
      </c>
      <c r="C195">
        <f>IF(C194=0,0,B195)</f>
        <v>0</v>
      </c>
    </row>
    <row r="196" spans="2:3" ht="13.5">
      <c r="B196" t="e">
        <f>C160</f>
        <v>#N/A</v>
      </c>
      <c r="C196">
        <f>IF(C195=0,0,B196)</f>
        <v>0</v>
      </c>
    </row>
    <row r="197" spans="2:3" ht="13.5">
      <c r="B197" t="e">
        <f>C161</f>
        <v>#N/A</v>
      </c>
      <c r="C197">
        <f>IF(C196=0,0,B197)</f>
        <v>0</v>
      </c>
    </row>
    <row r="198" spans="2:3" ht="13.5">
      <c r="B198" t="e">
        <f>C162</f>
        <v>#N/A</v>
      </c>
      <c r="C198">
        <f>IF(C197=0,0,B198)</f>
        <v>0</v>
      </c>
    </row>
    <row r="199" spans="1:3" ht="13.5">
      <c r="A199" s="13">
        <v>3</v>
      </c>
      <c r="B199" t="e">
        <f>B160</f>
        <v>#N/A</v>
      </c>
      <c r="C199">
        <f>IF(ISERROR(B199),0,B199)</f>
        <v>0</v>
      </c>
    </row>
    <row r="200" spans="2:3" ht="13.5">
      <c r="B200" t="e">
        <f>C160</f>
        <v>#N/A</v>
      </c>
      <c r="C200">
        <f>IF(C199=0,0,B200)</f>
        <v>0</v>
      </c>
    </row>
    <row r="201" spans="2:3" ht="13.5">
      <c r="B201" t="e">
        <f>C161</f>
        <v>#N/A</v>
      </c>
      <c r="C201">
        <f>IF(C200=0,0,B201)</f>
        <v>0</v>
      </c>
    </row>
    <row r="202" spans="2:3" ht="13.5">
      <c r="B202" t="e">
        <f>C162</f>
        <v>#N/A</v>
      </c>
      <c r="C202">
        <f>IF(C201=0,0,B202)</f>
        <v>0</v>
      </c>
    </row>
    <row r="203" spans="2:3" ht="13.5">
      <c r="B203" t="e">
        <f>C163</f>
        <v>#N/A</v>
      </c>
      <c r="C203">
        <f>IF(C202=0,0,B203)</f>
        <v>0</v>
      </c>
    </row>
    <row r="204" spans="1:3" ht="13.5">
      <c r="A204" s="13">
        <v>4</v>
      </c>
      <c r="B204" t="e">
        <f>B161</f>
        <v>#N/A</v>
      </c>
      <c r="C204">
        <f>IF(ISERROR(B204),0,B204)</f>
        <v>0</v>
      </c>
    </row>
    <row r="205" spans="2:3" ht="13.5">
      <c r="B205" t="e">
        <f>C161</f>
        <v>#N/A</v>
      </c>
      <c r="C205">
        <f>IF(C204=0,0,B205)</f>
        <v>0</v>
      </c>
    </row>
    <row r="206" spans="2:3" ht="13.5">
      <c r="B206" t="e">
        <f>C162</f>
        <v>#N/A</v>
      </c>
      <c r="C206">
        <f>IF(C205=0,0,B206)</f>
        <v>0</v>
      </c>
    </row>
    <row r="207" spans="2:3" ht="13.5">
      <c r="B207" t="e">
        <f>C163</f>
        <v>#N/A</v>
      </c>
      <c r="C207">
        <f>IF(C206=0,0,B207)</f>
        <v>0</v>
      </c>
    </row>
    <row r="208" spans="2:3" ht="13.5">
      <c r="B208" t="e">
        <f>C164</f>
        <v>#N/A</v>
      </c>
      <c r="C208">
        <f>IF(C207=0,0,B208)</f>
        <v>0</v>
      </c>
    </row>
    <row r="209" spans="1:3" ht="13.5">
      <c r="A209" s="13">
        <v>5</v>
      </c>
      <c r="B209" t="e">
        <f>B162</f>
        <v>#N/A</v>
      </c>
      <c r="C209">
        <f>IF(ISERROR(B209),0,B209)</f>
        <v>0</v>
      </c>
    </row>
    <row r="210" spans="2:3" ht="13.5">
      <c r="B210" t="e">
        <f>C162</f>
        <v>#N/A</v>
      </c>
      <c r="C210">
        <f>IF(C209=0,0,B210)</f>
        <v>0</v>
      </c>
    </row>
    <row r="211" spans="2:3" ht="13.5">
      <c r="B211" t="e">
        <f>C163</f>
        <v>#N/A</v>
      </c>
      <c r="C211">
        <f>IF(C210=0,0,B211)</f>
        <v>0</v>
      </c>
    </row>
    <row r="212" spans="2:3" ht="13.5">
      <c r="B212" t="e">
        <f>C164</f>
        <v>#N/A</v>
      </c>
      <c r="C212">
        <f>IF(C211=0,0,B212)</f>
        <v>0</v>
      </c>
    </row>
    <row r="213" spans="2:3" ht="13.5">
      <c r="B213" t="e">
        <f>C165</f>
        <v>#N/A</v>
      </c>
      <c r="C213">
        <f>IF(C212=0,0,B213)</f>
        <v>0</v>
      </c>
    </row>
    <row r="214" spans="1:3" ht="13.5">
      <c r="A214" s="13">
        <v>6</v>
      </c>
      <c r="B214" t="e">
        <f>B163</f>
        <v>#N/A</v>
      </c>
      <c r="C214">
        <f>IF(ISERROR(B214),0,B214)</f>
        <v>0</v>
      </c>
    </row>
    <row r="215" spans="2:3" ht="13.5">
      <c r="B215" t="e">
        <f>C163</f>
        <v>#N/A</v>
      </c>
      <c r="C215">
        <f>IF(C214=0,0,B215)</f>
        <v>0</v>
      </c>
    </row>
    <row r="216" spans="2:3" ht="13.5">
      <c r="B216" t="e">
        <f>C164</f>
        <v>#N/A</v>
      </c>
      <c r="C216">
        <f>IF(C215=0,0,B216)</f>
        <v>0</v>
      </c>
    </row>
    <row r="217" spans="2:3" ht="13.5">
      <c r="B217" t="e">
        <f>C165</f>
        <v>#N/A</v>
      </c>
      <c r="C217">
        <f>IF(C216=0,0,B217)</f>
        <v>0</v>
      </c>
    </row>
    <row r="218" spans="2:3" ht="13.5">
      <c r="B218" t="e">
        <f>C166</f>
        <v>#N/A</v>
      </c>
      <c r="C218">
        <f>IF(C217=0,0,B218)</f>
        <v>0</v>
      </c>
    </row>
    <row r="219" spans="1:3" ht="13.5">
      <c r="A219" s="13">
        <v>7</v>
      </c>
      <c r="B219" t="e">
        <f>B164</f>
        <v>#N/A</v>
      </c>
      <c r="C219">
        <f>IF(ISERROR(B219),0,B219)</f>
        <v>0</v>
      </c>
    </row>
    <row r="220" spans="2:3" ht="13.5">
      <c r="B220" t="e">
        <f>C164</f>
        <v>#N/A</v>
      </c>
      <c r="C220">
        <f>IF(C219=0,0,B220)</f>
        <v>0</v>
      </c>
    </row>
    <row r="221" spans="2:3" ht="13.5">
      <c r="B221" t="e">
        <f>C165</f>
        <v>#N/A</v>
      </c>
      <c r="C221">
        <f>IF(C220=0,0,B221)</f>
        <v>0</v>
      </c>
    </row>
    <row r="222" spans="2:3" ht="13.5">
      <c r="B222" t="e">
        <f>C166</f>
        <v>#N/A</v>
      </c>
      <c r="C222">
        <f>IF(C221=0,0,B222)</f>
        <v>0</v>
      </c>
    </row>
    <row r="223" spans="2:3" ht="13.5">
      <c r="B223" t="e">
        <f>C167</f>
        <v>#N/A</v>
      </c>
      <c r="C223">
        <f>IF(C222=0,0,B223)</f>
        <v>0</v>
      </c>
    </row>
    <row r="224" spans="1:3" ht="13.5">
      <c r="A224" s="13">
        <v>8</v>
      </c>
      <c r="B224" t="e">
        <f>B165</f>
        <v>#N/A</v>
      </c>
      <c r="C224">
        <f>IF(ISERROR(B224),0,B224)</f>
        <v>0</v>
      </c>
    </row>
    <row r="225" spans="2:3" ht="13.5">
      <c r="B225" t="e">
        <f>C165</f>
        <v>#N/A</v>
      </c>
      <c r="C225">
        <f>IF(C224=0,0,B225)</f>
        <v>0</v>
      </c>
    </row>
    <row r="226" spans="2:3" ht="13.5">
      <c r="B226" t="e">
        <f>C166</f>
        <v>#N/A</v>
      </c>
      <c r="C226">
        <f>IF(C225=0,0,B226)</f>
        <v>0</v>
      </c>
    </row>
    <row r="227" spans="2:3" ht="13.5">
      <c r="B227" t="e">
        <f>C167</f>
        <v>#N/A</v>
      </c>
      <c r="C227">
        <f>IF(C226=0,0,B227)</f>
        <v>0</v>
      </c>
    </row>
    <row r="228" spans="2:3" ht="13.5">
      <c r="B228" t="e">
        <f>C168</f>
        <v>#N/A</v>
      </c>
      <c r="C228">
        <f>IF(C227=0,0,B228)</f>
        <v>0</v>
      </c>
    </row>
    <row r="229" spans="1:3" ht="13.5">
      <c r="A229" s="13">
        <v>9</v>
      </c>
      <c r="B229" t="e">
        <f>B166</f>
        <v>#N/A</v>
      </c>
      <c r="C229">
        <f>IF(ISERROR(B229),0,B229)</f>
        <v>0</v>
      </c>
    </row>
    <row r="230" spans="2:3" ht="13.5">
      <c r="B230" t="e">
        <f>C166</f>
        <v>#N/A</v>
      </c>
      <c r="C230">
        <f>IF(C229=0,0,B230)</f>
        <v>0</v>
      </c>
    </row>
    <row r="231" spans="2:3" ht="13.5">
      <c r="B231" t="e">
        <f>C167</f>
        <v>#N/A</v>
      </c>
      <c r="C231">
        <f>IF(C230=0,0,B231)</f>
        <v>0</v>
      </c>
    </row>
    <row r="232" spans="2:3" ht="13.5">
      <c r="B232" t="e">
        <f>C168</f>
        <v>#N/A</v>
      </c>
      <c r="C232">
        <f>IF(C231=0,0,B232)</f>
        <v>0</v>
      </c>
    </row>
    <row r="233" spans="2:3" ht="13.5">
      <c r="B233" t="e">
        <f>C169</f>
        <v>#N/A</v>
      </c>
      <c r="C233">
        <f>IF(C232=0,0,B233)</f>
        <v>0</v>
      </c>
    </row>
    <row r="234" spans="1:3" ht="13.5">
      <c r="A234" s="13">
        <v>10</v>
      </c>
      <c r="B234" t="e">
        <f>B167</f>
        <v>#N/A</v>
      </c>
      <c r="C234">
        <f>IF(ISERROR(B234),0,B234)</f>
        <v>0</v>
      </c>
    </row>
    <row r="235" spans="2:3" ht="13.5">
      <c r="B235" t="e">
        <f>C167</f>
        <v>#N/A</v>
      </c>
      <c r="C235">
        <f>IF(C234=0,0,B235)</f>
        <v>0</v>
      </c>
    </row>
    <row r="236" spans="2:3" ht="13.5">
      <c r="B236" t="e">
        <f>C168</f>
        <v>#N/A</v>
      </c>
      <c r="C236">
        <f>IF(C235=0,0,B236)</f>
        <v>0</v>
      </c>
    </row>
    <row r="237" spans="2:3" ht="13.5">
      <c r="B237" t="e">
        <f>C169</f>
        <v>#N/A</v>
      </c>
      <c r="C237">
        <f>IF(C236=0,0,B237)</f>
        <v>0</v>
      </c>
    </row>
    <row r="238" spans="2:3" ht="13.5">
      <c r="B238" t="e">
        <f>C170</f>
        <v>#N/A</v>
      </c>
      <c r="C238">
        <f>IF(C237=0,0,B238)</f>
        <v>0</v>
      </c>
    </row>
    <row r="239" spans="1:3" ht="13.5">
      <c r="A239" s="13">
        <v>11</v>
      </c>
      <c r="B239" t="e">
        <f>B168</f>
        <v>#N/A</v>
      </c>
      <c r="C239">
        <f>IF(ISERROR(B239),0,B239)</f>
        <v>0</v>
      </c>
    </row>
    <row r="240" spans="2:3" ht="13.5">
      <c r="B240" t="e">
        <f>C168</f>
        <v>#N/A</v>
      </c>
      <c r="C240">
        <f>IF(C239=0,0,B240)</f>
        <v>0</v>
      </c>
    </row>
    <row r="241" spans="2:3" ht="13.5">
      <c r="B241" t="e">
        <f>C169</f>
        <v>#N/A</v>
      </c>
      <c r="C241">
        <f>IF(C240=0,0,B241)</f>
        <v>0</v>
      </c>
    </row>
    <row r="242" spans="2:3" ht="13.5">
      <c r="B242" t="e">
        <f>C170</f>
        <v>#N/A</v>
      </c>
      <c r="C242">
        <f>IF(C241=0,0,B242)</f>
        <v>0</v>
      </c>
    </row>
    <row r="243" spans="2:3" ht="13.5">
      <c r="B243" t="e">
        <f>C171</f>
        <v>#N/A</v>
      </c>
      <c r="C243">
        <f>IF(C242=0,0,B243)</f>
        <v>0</v>
      </c>
    </row>
    <row r="244" spans="1:3" ht="13.5">
      <c r="A244" s="13">
        <v>12</v>
      </c>
      <c r="B244" t="e">
        <f>B169</f>
        <v>#N/A</v>
      </c>
      <c r="C244">
        <f>IF(ISERROR(B244),0,B244)</f>
        <v>0</v>
      </c>
    </row>
    <row r="245" spans="2:3" ht="13.5">
      <c r="B245" t="e">
        <f>C169</f>
        <v>#N/A</v>
      </c>
      <c r="C245">
        <f>IF(C244=0,0,B245)</f>
        <v>0</v>
      </c>
    </row>
    <row r="246" spans="2:3" ht="13.5">
      <c r="B246" t="e">
        <f>C170</f>
        <v>#N/A</v>
      </c>
      <c r="C246">
        <f>IF(C245=0,0,B246)</f>
        <v>0</v>
      </c>
    </row>
    <row r="247" spans="2:3" ht="13.5">
      <c r="B247" t="e">
        <f>C171</f>
        <v>#N/A</v>
      </c>
      <c r="C247">
        <f>IF(C246=0,0,B247)</f>
        <v>0</v>
      </c>
    </row>
    <row r="248" spans="2:3" ht="13.5">
      <c r="B248" t="e">
        <f>C172</f>
        <v>#N/A</v>
      </c>
      <c r="C248">
        <f>IF(C247=0,0,B248)</f>
        <v>0</v>
      </c>
    </row>
    <row r="249" spans="1:3" ht="13.5">
      <c r="A249" s="13">
        <v>13</v>
      </c>
      <c r="B249" t="e">
        <f>B170</f>
        <v>#N/A</v>
      </c>
      <c r="C249">
        <f>IF(ISERROR(B249),0,B249)</f>
        <v>0</v>
      </c>
    </row>
    <row r="250" spans="2:3" ht="13.5">
      <c r="B250" t="e">
        <f>C170</f>
        <v>#N/A</v>
      </c>
      <c r="C250">
        <f>IF(C249=0,0,B250)</f>
        <v>0</v>
      </c>
    </row>
    <row r="251" spans="2:3" ht="13.5">
      <c r="B251" t="e">
        <f>C171</f>
        <v>#N/A</v>
      </c>
      <c r="C251">
        <f>IF(C250=0,0,B251)</f>
        <v>0</v>
      </c>
    </row>
    <row r="252" spans="2:3" ht="13.5">
      <c r="B252" t="e">
        <f>C172</f>
        <v>#N/A</v>
      </c>
      <c r="C252">
        <f>IF(C251=0,0,B252)</f>
        <v>0</v>
      </c>
    </row>
    <row r="253" spans="2:3" ht="13.5">
      <c r="B253" t="e">
        <f>C173</f>
        <v>#N/A</v>
      </c>
      <c r="C253">
        <f>IF(C252=0,0,B253)</f>
        <v>0</v>
      </c>
    </row>
    <row r="254" spans="1:3" ht="13.5">
      <c r="A254" s="13">
        <v>14</v>
      </c>
      <c r="B254" t="e">
        <f>B171</f>
        <v>#N/A</v>
      </c>
      <c r="C254">
        <f>IF(ISERROR(B254),0,B254)</f>
        <v>0</v>
      </c>
    </row>
    <row r="255" spans="2:3" ht="13.5">
      <c r="B255" t="e">
        <f>C171</f>
        <v>#N/A</v>
      </c>
      <c r="C255">
        <f>IF(C254=0,0,B255)</f>
        <v>0</v>
      </c>
    </row>
    <row r="256" spans="2:3" ht="13.5">
      <c r="B256" t="e">
        <f>C172</f>
        <v>#N/A</v>
      </c>
      <c r="C256">
        <f>IF(C255=0,0,B256)</f>
        <v>0</v>
      </c>
    </row>
    <row r="257" spans="2:3" ht="13.5">
      <c r="B257" t="e">
        <f>C173</f>
        <v>#N/A</v>
      </c>
      <c r="C257">
        <f>IF(C256=0,0,B257)</f>
        <v>0</v>
      </c>
    </row>
    <row r="258" spans="2:3" ht="13.5">
      <c r="B258" t="e">
        <f>C174</f>
        <v>#N/A</v>
      </c>
      <c r="C258">
        <f>IF(C257=0,0,B258)</f>
        <v>0</v>
      </c>
    </row>
    <row r="259" spans="1:3" ht="13.5">
      <c r="A259" s="13">
        <v>15</v>
      </c>
      <c r="B259" t="e">
        <f>B172</f>
        <v>#N/A</v>
      </c>
      <c r="C259">
        <f>IF(ISERROR(B259),0,B259)</f>
        <v>0</v>
      </c>
    </row>
    <row r="260" spans="2:3" ht="13.5">
      <c r="B260" t="e">
        <f>C172</f>
        <v>#N/A</v>
      </c>
      <c r="C260">
        <f>IF(C259=0,0,B260)</f>
        <v>0</v>
      </c>
    </row>
    <row r="261" spans="2:3" ht="13.5">
      <c r="B261" t="e">
        <f>C173</f>
        <v>#N/A</v>
      </c>
      <c r="C261">
        <f>IF(C260=0,0,B261)</f>
        <v>0</v>
      </c>
    </row>
    <row r="262" spans="2:3" ht="13.5">
      <c r="B262" t="e">
        <f>C174</f>
        <v>#N/A</v>
      </c>
      <c r="C262">
        <f>IF(C261=0,0,B262)</f>
        <v>0</v>
      </c>
    </row>
    <row r="263" spans="2:3" ht="13.5">
      <c r="B263" t="e">
        <f>C175</f>
        <v>#N/A</v>
      </c>
      <c r="C263">
        <f>IF(C262=0,0,B263)</f>
        <v>0</v>
      </c>
    </row>
    <row r="264" spans="1:3" ht="13.5">
      <c r="A264" s="13">
        <v>16</v>
      </c>
      <c r="B264" t="e">
        <f>B173</f>
        <v>#N/A</v>
      </c>
      <c r="C264">
        <f>IF(ISERROR(B264),0,B264)</f>
        <v>0</v>
      </c>
    </row>
    <row r="265" spans="2:3" ht="13.5">
      <c r="B265" t="e">
        <f>C173</f>
        <v>#N/A</v>
      </c>
      <c r="C265">
        <f>IF(C264=0,0,B265)</f>
        <v>0</v>
      </c>
    </row>
    <row r="266" spans="2:3" ht="13.5">
      <c r="B266" t="e">
        <f>C174</f>
        <v>#N/A</v>
      </c>
      <c r="C266">
        <f>IF(C265=0,0,B266)</f>
        <v>0</v>
      </c>
    </row>
    <row r="267" spans="2:3" ht="13.5">
      <c r="B267" t="e">
        <f>C175</f>
        <v>#N/A</v>
      </c>
      <c r="C267">
        <f>IF(C266=0,0,B267)</f>
        <v>0</v>
      </c>
    </row>
    <row r="268" spans="2:3" ht="13.5">
      <c r="B268" t="e">
        <f>C176</f>
        <v>#N/A</v>
      </c>
      <c r="C268">
        <f>IF(C267=0,0,B268)</f>
        <v>0</v>
      </c>
    </row>
    <row r="269" spans="1:3" ht="13.5">
      <c r="A269" s="13">
        <v>17</v>
      </c>
      <c r="B269" t="e">
        <f>B174</f>
        <v>#N/A</v>
      </c>
      <c r="C269">
        <f>IF(ISERROR(B269),0,B269)</f>
        <v>0</v>
      </c>
    </row>
    <row r="270" spans="2:3" ht="13.5">
      <c r="B270" t="e">
        <f>C174</f>
        <v>#N/A</v>
      </c>
      <c r="C270">
        <f>IF(C269=0,0,B270)</f>
        <v>0</v>
      </c>
    </row>
    <row r="271" spans="2:3" ht="13.5">
      <c r="B271" t="e">
        <f>C175</f>
        <v>#N/A</v>
      </c>
      <c r="C271">
        <f>IF(C270=0,0,B271)</f>
        <v>0</v>
      </c>
    </row>
    <row r="272" spans="2:3" ht="13.5">
      <c r="B272" t="e">
        <f>C176</f>
        <v>#N/A</v>
      </c>
      <c r="C272">
        <f>IF(C271=0,0,B272)</f>
        <v>0</v>
      </c>
    </row>
    <row r="273" spans="2:3" ht="13.5">
      <c r="B273" t="e">
        <f>C177</f>
        <v>#N/A</v>
      </c>
      <c r="C273">
        <f>IF(C272=0,0,B273)</f>
        <v>0</v>
      </c>
    </row>
    <row r="274" spans="1:3" ht="13.5">
      <c r="A274" s="13">
        <v>18</v>
      </c>
      <c r="B274" t="e">
        <f>B175</f>
        <v>#N/A</v>
      </c>
      <c r="C274">
        <f>IF(ISERROR(B274),0,B274)</f>
        <v>0</v>
      </c>
    </row>
    <row r="275" spans="2:3" ht="13.5">
      <c r="B275" t="e">
        <f>C175</f>
        <v>#N/A</v>
      </c>
      <c r="C275">
        <f>IF(C274=0,0,B275)</f>
        <v>0</v>
      </c>
    </row>
    <row r="276" spans="2:3" ht="13.5">
      <c r="B276" t="e">
        <f>C176</f>
        <v>#N/A</v>
      </c>
      <c r="C276">
        <f>IF(C275=0,0,B276)</f>
        <v>0</v>
      </c>
    </row>
    <row r="277" spans="2:3" ht="13.5">
      <c r="B277" t="e">
        <f>C177</f>
        <v>#N/A</v>
      </c>
      <c r="C277">
        <f>IF(C276=0,0,B277)</f>
        <v>0</v>
      </c>
    </row>
    <row r="278" spans="2:3" ht="13.5">
      <c r="B278" t="e">
        <f>C178</f>
        <v>#N/A</v>
      </c>
      <c r="C278">
        <f>IF(C277=0,0,B278)</f>
        <v>0</v>
      </c>
    </row>
    <row r="279" spans="1:3" ht="13.5">
      <c r="A279" s="13">
        <v>19</v>
      </c>
      <c r="B279" t="e">
        <f>B176</f>
        <v>#N/A</v>
      </c>
      <c r="C279">
        <f>IF(ISERROR(B279),0,B279)</f>
        <v>0</v>
      </c>
    </row>
    <row r="280" spans="2:3" ht="13.5">
      <c r="B280" t="e">
        <f>C176</f>
        <v>#N/A</v>
      </c>
      <c r="C280">
        <f>IF(C279=0,0,B280)</f>
        <v>0</v>
      </c>
    </row>
    <row r="281" spans="2:3" ht="13.5">
      <c r="B281" t="e">
        <f>C177</f>
        <v>#N/A</v>
      </c>
      <c r="C281">
        <f>IF(C280=0,0,B281)</f>
        <v>0</v>
      </c>
    </row>
    <row r="282" spans="2:3" ht="13.5">
      <c r="B282" t="e">
        <f>C178</f>
        <v>#N/A</v>
      </c>
      <c r="C282">
        <f>IF(C281=0,0,B282)</f>
        <v>0</v>
      </c>
    </row>
    <row r="283" spans="2:3" ht="13.5">
      <c r="B283" t="e">
        <f>C179</f>
        <v>#N/A</v>
      </c>
      <c r="C283">
        <f>IF(C282=0,0,B283)</f>
        <v>0</v>
      </c>
    </row>
    <row r="284" spans="1:3" ht="13.5">
      <c r="A284" s="13">
        <v>20</v>
      </c>
      <c r="B284" t="e">
        <f>B177</f>
        <v>#N/A</v>
      </c>
      <c r="C284">
        <f>IF(ISERROR(B284),0,B284)</f>
        <v>0</v>
      </c>
    </row>
    <row r="285" spans="2:3" ht="13.5">
      <c r="B285" t="e">
        <f>C177</f>
        <v>#N/A</v>
      </c>
      <c r="C285">
        <f>IF(C284=0,0,B285)</f>
        <v>0</v>
      </c>
    </row>
    <row r="286" spans="2:3" ht="13.5">
      <c r="B286" t="e">
        <f>C178</f>
        <v>#N/A</v>
      </c>
      <c r="C286">
        <f>IF(C285=0,0,B286)</f>
        <v>0</v>
      </c>
    </row>
    <row r="287" spans="2:3" ht="13.5">
      <c r="B287" t="e">
        <f>C179</f>
        <v>#N/A</v>
      </c>
      <c r="C287">
        <f>IF(C286=0,0,B287)</f>
        <v>0</v>
      </c>
    </row>
    <row r="288" spans="2:3" ht="13.5">
      <c r="B288" t="e">
        <f>C180</f>
        <v>#N/A</v>
      </c>
      <c r="C288">
        <f>IF(C287=0,0,B288)</f>
        <v>0</v>
      </c>
    </row>
    <row r="289" spans="1:3" ht="13.5">
      <c r="A289" s="13">
        <v>21</v>
      </c>
      <c r="B289" t="e">
        <f>B178</f>
        <v>#N/A</v>
      </c>
      <c r="C289">
        <f>IF(ISERROR(B289),0,B289)</f>
        <v>0</v>
      </c>
    </row>
    <row r="290" spans="2:3" ht="13.5">
      <c r="B290" t="e">
        <f>C178</f>
        <v>#N/A</v>
      </c>
      <c r="C290">
        <f>IF(C289=0,0,B290)</f>
        <v>0</v>
      </c>
    </row>
    <row r="291" spans="2:3" ht="13.5">
      <c r="B291" t="e">
        <f>C179</f>
        <v>#N/A</v>
      </c>
      <c r="C291">
        <f>IF(C290=0,0,B291)</f>
        <v>0</v>
      </c>
    </row>
    <row r="292" spans="2:3" ht="13.5">
      <c r="B292" t="e">
        <f>C180</f>
        <v>#N/A</v>
      </c>
      <c r="C292">
        <f>IF(C291=0,0,B292)</f>
        <v>0</v>
      </c>
    </row>
    <row r="293" spans="2:3" ht="13.5">
      <c r="B293" t="e">
        <f>C181</f>
        <v>#N/A</v>
      </c>
      <c r="C293">
        <f>IF(C292=0,0,B293)</f>
        <v>0</v>
      </c>
    </row>
    <row r="294" spans="1:3" ht="13.5">
      <c r="A294" s="13">
        <v>22</v>
      </c>
      <c r="B294" t="e">
        <f>B179</f>
        <v>#N/A</v>
      </c>
      <c r="C294">
        <f>IF(ISERROR(B294),0,B294)</f>
        <v>0</v>
      </c>
    </row>
    <row r="295" spans="2:3" ht="13.5">
      <c r="B295" t="e">
        <f>C179</f>
        <v>#N/A</v>
      </c>
      <c r="C295">
        <f>IF(C294=0,0,B295)</f>
        <v>0</v>
      </c>
    </row>
    <row r="296" spans="2:3" ht="13.5">
      <c r="B296" t="e">
        <f>C180</f>
        <v>#N/A</v>
      </c>
      <c r="C296">
        <f>IF(C295=0,0,B296)</f>
        <v>0</v>
      </c>
    </row>
    <row r="297" spans="2:3" ht="13.5">
      <c r="B297" t="e">
        <f>C181</f>
        <v>#N/A</v>
      </c>
      <c r="C297">
        <f>IF(C296=0,0,B297)</f>
        <v>0</v>
      </c>
    </row>
    <row r="298" spans="2:3" ht="13.5">
      <c r="B298" t="e">
        <f>C182</f>
        <v>#N/A</v>
      </c>
      <c r="C298">
        <f>IF(C297=0,0,B298)</f>
        <v>0</v>
      </c>
    </row>
    <row r="299" spans="1:3" ht="13.5">
      <c r="A299" s="13">
        <v>23</v>
      </c>
      <c r="B299" t="e">
        <f>B180</f>
        <v>#N/A</v>
      </c>
      <c r="C299">
        <f>IF(ISERROR(B299),0,B299)</f>
        <v>0</v>
      </c>
    </row>
    <row r="300" spans="2:3" ht="13.5">
      <c r="B300" t="e">
        <f>C180</f>
        <v>#N/A</v>
      </c>
      <c r="C300">
        <f>IF(C299=0,0,B300)</f>
        <v>0</v>
      </c>
    </row>
    <row r="301" spans="2:3" ht="13.5">
      <c r="B301" t="e">
        <f>C181</f>
        <v>#N/A</v>
      </c>
      <c r="C301">
        <f>IF(C300=0,0,B301)</f>
        <v>0</v>
      </c>
    </row>
    <row r="302" spans="2:3" ht="13.5">
      <c r="B302" t="e">
        <f>C182</f>
        <v>#N/A</v>
      </c>
      <c r="C302">
        <f>IF(C301=0,0,B302)</f>
        <v>0</v>
      </c>
    </row>
    <row r="303" spans="2:3" ht="13.5">
      <c r="B303" t="e">
        <f>C183</f>
        <v>#N/A</v>
      </c>
      <c r="C303">
        <f>IF(C302=0,0,B303)</f>
        <v>0</v>
      </c>
    </row>
    <row r="304" spans="1:3" ht="13.5">
      <c r="A304" s="13">
        <v>24</v>
      </c>
      <c r="B304" t="e">
        <f>B181</f>
        <v>#N/A</v>
      </c>
      <c r="C304">
        <f>IF(ISERROR(B304),0,B304)</f>
        <v>0</v>
      </c>
    </row>
    <row r="305" spans="2:3" ht="13.5">
      <c r="B305" t="e">
        <f>C181</f>
        <v>#N/A</v>
      </c>
      <c r="C305">
        <f>IF(C304=0,0,B305)</f>
        <v>0</v>
      </c>
    </row>
    <row r="306" spans="2:3" ht="13.5">
      <c r="B306" t="e">
        <f>C182</f>
        <v>#N/A</v>
      </c>
      <c r="C306">
        <f>IF(C305=0,0,B306)</f>
        <v>0</v>
      </c>
    </row>
    <row r="307" spans="2:3" ht="13.5">
      <c r="B307" t="e">
        <f>C183</f>
        <v>#N/A</v>
      </c>
      <c r="C307">
        <f>IF(C306=0,0,B307)</f>
        <v>0</v>
      </c>
    </row>
    <row r="308" spans="2:3" ht="13.5">
      <c r="B308" t="e">
        <f>C184</f>
        <v>#N/A</v>
      </c>
      <c r="C308">
        <f>IF(C307=0,0,B308)</f>
        <v>0</v>
      </c>
    </row>
    <row r="309" spans="1:3" ht="13.5">
      <c r="A309" s="13">
        <v>25</v>
      </c>
      <c r="B309" t="e">
        <f>B182</f>
        <v>#N/A</v>
      </c>
      <c r="C309">
        <f>IF(ISERROR(B309),0,B309)</f>
        <v>0</v>
      </c>
    </row>
    <row r="310" spans="2:3" ht="13.5">
      <c r="B310" t="e">
        <f>C182</f>
        <v>#N/A</v>
      </c>
      <c r="C310">
        <f>IF(C309=0,0,B310)</f>
        <v>0</v>
      </c>
    </row>
    <row r="311" spans="2:3" ht="13.5">
      <c r="B311" t="e">
        <f>C183</f>
        <v>#N/A</v>
      </c>
      <c r="C311">
        <f>IF(C310=0,0,B311)</f>
        <v>0</v>
      </c>
    </row>
    <row r="312" spans="2:3" ht="13.5">
      <c r="B312" t="e">
        <f>C184</f>
        <v>#N/A</v>
      </c>
      <c r="C312">
        <f>IF(C311=0,0,B312)</f>
        <v>0</v>
      </c>
    </row>
    <row r="313" spans="2:3" ht="13.5">
      <c r="B313" t="e">
        <f>C185</f>
        <v>#N/A</v>
      </c>
      <c r="C313">
        <f>IF(C312=0,0,B313)</f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3"/>
  <sheetViews>
    <sheetView workbookViewId="0" topLeftCell="A1">
      <selection activeCell="B125" sqref="B1:B125"/>
    </sheetView>
  </sheetViews>
  <sheetFormatPr defaultColWidth="9.00390625" defaultRowHeight="13.5"/>
  <cols>
    <col min="1" max="1" width="9.00390625" style="13" customWidth="1"/>
    <col min="2" max="2" width="19.125" style="0" customWidth="1"/>
  </cols>
  <sheetData>
    <row r="1" spans="1:2" ht="13.5">
      <c r="A1" s="17">
        <v>1</v>
      </c>
      <c r="B1">
        <f aca="true" t="shared" si="0" ref="B1:B32">IF(C189=0,"",C189)</f>
      </c>
    </row>
    <row r="2" spans="1:2" ht="13.5">
      <c r="A2" s="17"/>
      <c r="B2">
        <f t="shared" si="0"/>
      </c>
    </row>
    <row r="3" spans="1:2" ht="13.5">
      <c r="A3" s="17"/>
      <c r="B3">
        <f t="shared" si="0"/>
      </c>
    </row>
    <row r="4" spans="1:2" ht="13.5">
      <c r="A4" s="17"/>
      <c r="B4">
        <f t="shared" si="0"/>
      </c>
    </row>
    <row r="5" spans="1:2" ht="13.5">
      <c r="A5" s="17"/>
      <c r="B5">
        <f t="shared" si="0"/>
      </c>
    </row>
    <row r="6" spans="1:2" ht="13.5">
      <c r="A6" s="17">
        <v>2</v>
      </c>
      <c r="B6">
        <f t="shared" si="0"/>
      </c>
    </row>
    <row r="7" spans="1:2" ht="13.5">
      <c r="A7" s="17"/>
      <c r="B7">
        <f t="shared" si="0"/>
      </c>
    </row>
    <row r="8" spans="1:2" ht="13.5">
      <c r="A8" s="17"/>
      <c r="B8">
        <f t="shared" si="0"/>
      </c>
    </row>
    <row r="9" spans="1:2" ht="13.5">
      <c r="A9" s="17"/>
      <c r="B9">
        <f t="shared" si="0"/>
      </c>
    </row>
    <row r="10" spans="1:2" ht="13.5">
      <c r="A10" s="17"/>
      <c r="B10">
        <f t="shared" si="0"/>
      </c>
    </row>
    <row r="11" spans="1:2" ht="13.5">
      <c r="A11" s="17">
        <v>3</v>
      </c>
      <c r="B11">
        <f t="shared" si="0"/>
      </c>
    </row>
    <row r="12" spans="1:2" ht="13.5">
      <c r="A12" s="17"/>
      <c r="B12">
        <f t="shared" si="0"/>
      </c>
    </row>
    <row r="13" spans="1:2" ht="13.5">
      <c r="A13" s="17"/>
      <c r="B13">
        <f t="shared" si="0"/>
      </c>
    </row>
    <row r="14" spans="1:2" ht="13.5">
      <c r="A14" s="17"/>
      <c r="B14">
        <f t="shared" si="0"/>
      </c>
    </row>
    <row r="15" spans="1:2" ht="13.5">
      <c r="A15" s="17"/>
      <c r="B15">
        <f t="shared" si="0"/>
      </c>
    </row>
    <row r="16" spans="1:2" ht="13.5">
      <c r="A16" s="17">
        <v>4</v>
      </c>
      <c r="B16">
        <f t="shared" si="0"/>
      </c>
    </row>
    <row r="17" spans="1:2" ht="13.5">
      <c r="A17" s="17"/>
      <c r="B17">
        <f t="shared" si="0"/>
      </c>
    </row>
    <row r="18" spans="1:2" ht="13.5">
      <c r="A18" s="17"/>
      <c r="B18">
        <f t="shared" si="0"/>
      </c>
    </row>
    <row r="19" spans="1:2" ht="13.5">
      <c r="A19" s="17"/>
      <c r="B19">
        <f t="shared" si="0"/>
      </c>
    </row>
    <row r="20" spans="1:2" ht="13.5">
      <c r="A20" s="17"/>
      <c r="B20">
        <f t="shared" si="0"/>
      </c>
    </row>
    <row r="21" spans="1:2" ht="13.5">
      <c r="A21" s="17">
        <v>5</v>
      </c>
      <c r="B21">
        <f t="shared" si="0"/>
      </c>
    </row>
    <row r="22" spans="1:2" ht="13.5">
      <c r="A22" s="17"/>
      <c r="B22">
        <f t="shared" si="0"/>
      </c>
    </row>
    <row r="23" spans="1:2" ht="13.5">
      <c r="A23" s="17"/>
      <c r="B23">
        <f t="shared" si="0"/>
      </c>
    </row>
    <row r="24" spans="1:2" ht="13.5">
      <c r="A24" s="17"/>
      <c r="B24">
        <f t="shared" si="0"/>
      </c>
    </row>
    <row r="25" spans="1:2" ht="13.5">
      <c r="A25" s="17"/>
      <c r="B25">
        <f t="shared" si="0"/>
      </c>
    </row>
    <row r="26" spans="1:2" ht="13.5">
      <c r="A26" s="17">
        <v>6</v>
      </c>
      <c r="B26">
        <f t="shared" si="0"/>
      </c>
    </row>
    <row r="27" spans="1:2" ht="13.5">
      <c r="A27" s="17"/>
      <c r="B27">
        <f t="shared" si="0"/>
      </c>
    </row>
    <row r="28" spans="1:2" ht="13.5">
      <c r="A28" s="17"/>
      <c r="B28">
        <f t="shared" si="0"/>
      </c>
    </row>
    <row r="29" spans="1:2" ht="13.5">
      <c r="A29" s="17"/>
      <c r="B29">
        <f t="shared" si="0"/>
      </c>
    </row>
    <row r="30" spans="1:2" ht="13.5">
      <c r="A30" s="17"/>
      <c r="B30">
        <f t="shared" si="0"/>
      </c>
    </row>
    <row r="31" spans="1:2" ht="13.5">
      <c r="A31" s="17">
        <v>7</v>
      </c>
      <c r="B31">
        <f t="shared" si="0"/>
      </c>
    </row>
    <row r="32" spans="1:2" ht="13.5">
      <c r="A32" s="17"/>
      <c r="B32">
        <f t="shared" si="0"/>
      </c>
    </row>
    <row r="33" spans="1:2" ht="13.5">
      <c r="A33" s="17"/>
      <c r="B33">
        <f aca="true" t="shared" si="1" ref="B33:B64">IF(C221=0,"",C221)</f>
      </c>
    </row>
    <row r="34" spans="1:2" ht="13.5">
      <c r="A34" s="17"/>
      <c r="B34">
        <f t="shared" si="1"/>
      </c>
    </row>
    <row r="35" spans="1:2" ht="13.5">
      <c r="A35" s="17"/>
      <c r="B35">
        <f t="shared" si="1"/>
      </c>
    </row>
    <row r="36" spans="1:2" ht="13.5">
      <c r="A36" s="17">
        <v>8</v>
      </c>
      <c r="B36">
        <f t="shared" si="1"/>
      </c>
    </row>
    <row r="37" spans="1:2" ht="13.5">
      <c r="A37" s="17"/>
      <c r="B37">
        <f t="shared" si="1"/>
      </c>
    </row>
    <row r="38" spans="1:2" ht="13.5">
      <c r="A38" s="17"/>
      <c r="B38">
        <f t="shared" si="1"/>
      </c>
    </row>
    <row r="39" spans="1:2" ht="13.5">
      <c r="A39" s="17"/>
      <c r="B39">
        <f t="shared" si="1"/>
      </c>
    </row>
    <row r="40" spans="1:2" ht="13.5">
      <c r="A40" s="17"/>
      <c r="B40">
        <f t="shared" si="1"/>
      </c>
    </row>
    <row r="41" spans="1:2" ht="13.5">
      <c r="A41" s="17">
        <v>9</v>
      </c>
      <c r="B41">
        <f t="shared" si="1"/>
      </c>
    </row>
    <row r="42" spans="1:2" ht="13.5">
      <c r="A42" s="17"/>
      <c r="B42">
        <f t="shared" si="1"/>
      </c>
    </row>
    <row r="43" spans="1:2" ht="13.5">
      <c r="A43" s="17"/>
      <c r="B43">
        <f t="shared" si="1"/>
      </c>
    </row>
    <row r="44" spans="1:2" ht="13.5">
      <c r="A44" s="17"/>
      <c r="B44">
        <f t="shared" si="1"/>
      </c>
    </row>
    <row r="45" spans="1:2" ht="13.5">
      <c r="A45" s="17"/>
      <c r="B45">
        <f t="shared" si="1"/>
      </c>
    </row>
    <row r="46" spans="1:2" ht="13.5">
      <c r="A46" s="17">
        <v>10</v>
      </c>
      <c r="B46">
        <f t="shared" si="1"/>
      </c>
    </row>
    <row r="47" spans="1:2" ht="13.5">
      <c r="A47" s="17"/>
      <c r="B47">
        <f t="shared" si="1"/>
      </c>
    </row>
    <row r="48" spans="1:2" ht="13.5">
      <c r="A48" s="17"/>
      <c r="B48">
        <f t="shared" si="1"/>
      </c>
    </row>
    <row r="49" spans="1:2" ht="13.5">
      <c r="A49" s="17"/>
      <c r="B49">
        <f t="shared" si="1"/>
      </c>
    </row>
    <row r="50" spans="1:2" ht="13.5">
      <c r="A50" s="17"/>
      <c r="B50">
        <f t="shared" si="1"/>
      </c>
    </row>
    <row r="51" spans="1:2" ht="13.5">
      <c r="A51" s="17">
        <v>11</v>
      </c>
      <c r="B51">
        <f t="shared" si="1"/>
      </c>
    </row>
    <row r="52" spans="1:2" ht="13.5">
      <c r="A52" s="17"/>
      <c r="B52">
        <f t="shared" si="1"/>
      </c>
    </row>
    <row r="53" spans="1:2" ht="13.5">
      <c r="A53" s="17"/>
      <c r="B53">
        <f t="shared" si="1"/>
      </c>
    </row>
    <row r="54" spans="1:2" ht="13.5">
      <c r="A54" s="17"/>
      <c r="B54">
        <f t="shared" si="1"/>
      </c>
    </row>
    <row r="55" spans="1:2" ht="13.5">
      <c r="A55" s="17"/>
      <c r="B55">
        <f t="shared" si="1"/>
      </c>
    </row>
    <row r="56" spans="1:2" ht="13.5">
      <c r="A56" s="17">
        <v>12</v>
      </c>
      <c r="B56">
        <f t="shared" si="1"/>
      </c>
    </row>
    <row r="57" spans="1:2" ht="13.5">
      <c r="A57" s="17"/>
      <c r="B57">
        <f t="shared" si="1"/>
      </c>
    </row>
    <row r="58" spans="1:2" ht="13.5">
      <c r="A58" s="17"/>
      <c r="B58">
        <f t="shared" si="1"/>
      </c>
    </row>
    <row r="59" spans="1:2" ht="13.5">
      <c r="A59" s="17"/>
      <c r="B59">
        <f t="shared" si="1"/>
      </c>
    </row>
    <row r="60" spans="1:2" ht="13.5">
      <c r="A60" s="17"/>
      <c r="B60">
        <f t="shared" si="1"/>
      </c>
    </row>
    <row r="61" spans="1:2" ht="13.5">
      <c r="A61" s="17">
        <v>13</v>
      </c>
      <c r="B61">
        <f t="shared" si="1"/>
      </c>
    </row>
    <row r="62" spans="1:2" ht="13.5">
      <c r="A62" s="17"/>
      <c r="B62">
        <f t="shared" si="1"/>
      </c>
    </row>
    <row r="63" spans="1:2" ht="13.5">
      <c r="A63" s="17"/>
      <c r="B63">
        <f t="shared" si="1"/>
      </c>
    </row>
    <row r="64" spans="1:2" ht="13.5">
      <c r="A64" s="17"/>
      <c r="B64">
        <f t="shared" si="1"/>
      </c>
    </row>
    <row r="65" spans="1:2" ht="13.5">
      <c r="A65" s="17"/>
      <c r="B65">
        <f aca="true" t="shared" si="2" ref="B65:B96">IF(C253=0,"",C253)</f>
      </c>
    </row>
    <row r="66" spans="1:2" ht="13.5">
      <c r="A66" s="17">
        <v>14</v>
      </c>
      <c r="B66">
        <f t="shared" si="2"/>
      </c>
    </row>
    <row r="67" spans="1:2" ht="13.5">
      <c r="A67" s="17"/>
      <c r="B67">
        <f t="shared" si="2"/>
      </c>
    </row>
    <row r="68" spans="1:2" ht="13.5">
      <c r="A68" s="17"/>
      <c r="B68">
        <f t="shared" si="2"/>
      </c>
    </row>
    <row r="69" spans="1:2" ht="13.5">
      <c r="A69" s="17"/>
      <c r="B69">
        <f t="shared" si="2"/>
      </c>
    </row>
    <row r="70" spans="1:2" ht="13.5">
      <c r="A70" s="17"/>
      <c r="B70">
        <f t="shared" si="2"/>
      </c>
    </row>
    <row r="71" spans="1:2" ht="13.5">
      <c r="A71" s="17">
        <v>15</v>
      </c>
      <c r="B71">
        <f t="shared" si="2"/>
      </c>
    </row>
    <row r="72" spans="1:2" ht="13.5">
      <c r="A72" s="17"/>
      <c r="B72">
        <f t="shared" si="2"/>
      </c>
    </row>
    <row r="73" spans="1:2" ht="13.5">
      <c r="A73" s="17"/>
      <c r="B73">
        <f t="shared" si="2"/>
      </c>
    </row>
    <row r="74" spans="1:2" ht="13.5">
      <c r="A74" s="17"/>
      <c r="B74">
        <f t="shared" si="2"/>
      </c>
    </row>
    <row r="75" spans="1:2" ht="13.5">
      <c r="A75" s="17"/>
      <c r="B75">
        <f t="shared" si="2"/>
      </c>
    </row>
    <row r="76" spans="1:2" ht="13.5">
      <c r="A76" s="17">
        <v>16</v>
      </c>
      <c r="B76">
        <f t="shared" si="2"/>
      </c>
    </row>
    <row r="77" spans="1:2" ht="13.5">
      <c r="A77" s="17"/>
      <c r="B77">
        <f t="shared" si="2"/>
      </c>
    </row>
    <row r="78" spans="1:2" ht="13.5">
      <c r="A78" s="17"/>
      <c r="B78">
        <f t="shared" si="2"/>
      </c>
    </row>
    <row r="79" spans="1:2" ht="13.5">
      <c r="A79" s="17"/>
      <c r="B79">
        <f t="shared" si="2"/>
      </c>
    </row>
    <row r="80" spans="1:2" ht="13.5">
      <c r="A80" s="17"/>
      <c r="B80">
        <f t="shared" si="2"/>
      </c>
    </row>
    <row r="81" spans="1:2" ht="13.5">
      <c r="A81" s="17">
        <v>17</v>
      </c>
      <c r="B81">
        <f t="shared" si="2"/>
      </c>
    </row>
    <row r="82" spans="1:2" ht="13.5">
      <c r="A82" s="17"/>
      <c r="B82">
        <f t="shared" si="2"/>
      </c>
    </row>
    <row r="83" spans="1:2" ht="13.5">
      <c r="A83" s="17"/>
      <c r="B83">
        <f t="shared" si="2"/>
      </c>
    </row>
    <row r="84" spans="1:2" ht="13.5">
      <c r="A84" s="17"/>
      <c r="B84">
        <f t="shared" si="2"/>
      </c>
    </row>
    <row r="85" spans="1:2" ht="13.5">
      <c r="A85" s="17"/>
      <c r="B85">
        <f t="shared" si="2"/>
      </c>
    </row>
    <row r="86" spans="1:2" ht="13.5">
      <c r="A86" s="17">
        <v>18</v>
      </c>
      <c r="B86">
        <f t="shared" si="2"/>
      </c>
    </row>
    <row r="87" spans="1:2" ht="13.5">
      <c r="A87" s="17"/>
      <c r="B87">
        <f t="shared" si="2"/>
      </c>
    </row>
    <row r="88" spans="1:2" ht="13.5">
      <c r="A88" s="17"/>
      <c r="B88">
        <f t="shared" si="2"/>
      </c>
    </row>
    <row r="89" spans="1:2" ht="13.5">
      <c r="A89" s="17"/>
      <c r="B89">
        <f t="shared" si="2"/>
      </c>
    </row>
    <row r="90" spans="1:2" ht="13.5">
      <c r="A90" s="17"/>
      <c r="B90">
        <f t="shared" si="2"/>
      </c>
    </row>
    <row r="91" spans="1:2" ht="13.5">
      <c r="A91" s="17">
        <v>19</v>
      </c>
      <c r="B91">
        <f t="shared" si="2"/>
      </c>
    </row>
    <row r="92" spans="1:2" ht="13.5">
      <c r="A92" s="17"/>
      <c r="B92">
        <f t="shared" si="2"/>
      </c>
    </row>
    <row r="93" spans="1:2" ht="13.5">
      <c r="A93" s="17"/>
      <c r="B93">
        <f t="shared" si="2"/>
      </c>
    </row>
    <row r="94" spans="1:2" ht="13.5">
      <c r="A94" s="17"/>
      <c r="B94">
        <f t="shared" si="2"/>
      </c>
    </row>
    <row r="95" spans="1:2" ht="13.5">
      <c r="A95" s="17"/>
      <c r="B95">
        <f t="shared" si="2"/>
      </c>
    </row>
    <row r="96" spans="1:2" ht="13.5">
      <c r="A96" s="17">
        <v>20</v>
      </c>
      <c r="B96">
        <f t="shared" si="2"/>
      </c>
    </row>
    <row r="97" spans="1:2" ht="13.5">
      <c r="A97" s="17"/>
      <c r="B97">
        <f aca="true" t="shared" si="3" ref="B97:B125">IF(C285=0,"",C285)</f>
      </c>
    </row>
    <row r="98" spans="1:2" ht="13.5">
      <c r="A98" s="17"/>
      <c r="B98">
        <f t="shared" si="3"/>
      </c>
    </row>
    <row r="99" spans="1:2" ht="13.5">
      <c r="A99" s="17"/>
      <c r="B99">
        <f t="shared" si="3"/>
      </c>
    </row>
    <row r="100" spans="1:2" ht="13.5">
      <c r="A100" s="17"/>
      <c r="B100">
        <f t="shared" si="3"/>
      </c>
    </row>
    <row r="101" spans="1:2" ht="13.5">
      <c r="A101" s="17">
        <v>21</v>
      </c>
      <c r="B101">
        <f t="shared" si="3"/>
      </c>
    </row>
    <row r="102" spans="1:2" ht="13.5">
      <c r="A102" s="17"/>
      <c r="B102">
        <f t="shared" si="3"/>
      </c>
    </row>
    <row r="103" spans="1:2" ht="13.5">
      <c r="A103" s="17"/>
      <c r="B103">
        <f t="shared" si="3"/>
      </c>
    </row>
    <row r="104" spans="1:2" ht="13.5">
      <c r="A104" s="17"/>
      <c r="B104">
        <f t="shared" si="3"/>
      </c>
    </row>
    <row r="105" spans="1:2" ht="13.5">
      <c r="A105" s="17"/>
      <c r="B105">
        <f t="shared" si="3"/>
      </c>
    </row>
    <row r="106" spans="1:2" ht="13.5">
      <c r="A106" s="17">
        <v>22</v>
      </c>
      <c r="B106">
        <f t="shared" si="3"/>
      </c>
    </row>
    <row r="107" spans="1:2" ht="13.5">
      <c r="A107" s="17"/>
      <c r="B107">
        <f t="shared" si="3"/>
      </c>
    </row>
    <row r="108" spans="1:2" ht="13.5">
      <c r="A108" s="17"/>
      <c r="B108">
        <f t="shared" si="3"/>
      </c>
    </row>
    <row r="109" spans="1:2" ht="13.5">
      <c r="A109" s="17"/>
      <c r="B109">
        <f t="shared" si="3"/>
      </c>
    </row>
    <row r="110" spans="1:2" ht="13.5">
      <c r="A110" s="17"/>
      <c r="B110">
        <f t="shared" si="3"/>
      </c>
    </row>
    <row r="111" spans="1:2" ht="13.5">
      <c r="A111" s="17">
        <v>23</v>
      </c>
      <c r="B111">
        <f t="shared" si="3"/>
      </c>
    </row>
    <row r="112" spans="1:2" ht="13.5">
      <c r="A112" s="17"/>
      <c r="B112">
        <f t="shared" si="3"/>
      </c>
    </row>
    <row r="113" spans="1:2" ht="13.5">
      <c r="A113" s="17"/>
      <c r="B113">
        <f t="shared" si="3"/>
      </c>
    </row>
    <row r="114" spans="1:2" ht="13.5">
      <c r="A114" s="17"/>
      <c r="B114">
        <f t="shared" si="3"/>
      </c>
    </row>
    <row r="115" spans="1:2" ht="13.5">
      <c r="A115" s="17"/>
      <c r="B115">
        <f t="shared" si="3"/>
      </c>
    </row>
    <row r="116" spans="1:2" ht="13.5">
      <c r="A116" s="17">
        <v>24</v>
      </c>
      <c r="B116">
        <f t="shared" si="3"/>
      </c>
    </row>
    <row r="117" spans="1:2" ht="13.5">
      <c r="A117" s="17"/>
      <c r="B117">
        <f t="shared" si="3"/>
      </c>
    </row>
    <row r="118" spans="1:2" ht="13.5">
      <c r="A118" s="17"/>
      <c r="B118">
        <f t="shared" si="3"/>
      </c>
    </row>
    <row r="119" spans="1:2" ht="13.5">
      <c r="A119" s="17"/>
      <c r="B119">
        <f t="shared" si="3"/>
      </c>
    </row>
    <row r="120" spans="1:2" ht="13.5">
      <c r="A120" s="17"/>
      <c r="B120">
        <f t="shared" si="3"/>
      </c>
    </row>
    <row r="121" spans="1:2" ht="13.5">
      <c r="A121" s="17">
        <v>25</v>
      </c>
      <c r="B121">
        <f t="shared" si="3"/>
      </c>
    </row>
    <row r="122" ht="13.5">
      <c r="B122">
        <f t="shared" si="3"/>
      </c>
    </row>
    <row r="123" ht="13.5">
      <c r="B123">
        <f t="shared" si="3"/>
      </c>
    </row>
    <row r="124" ht="13.5">
      <c r="B124">
        <f t="shared" si="3"/>
      </c>
    </row>
    <row r="125" ht="13.5">
      <c r="B125">
        <f t="shared" si="3"/>
      </c>
    </row>
    <row r="126" spans="1:18" s="9" customFormat="1" ht="13.5">
      <c r="A126" s="14"/>
      <c r="B126" s="9" t="s">
        <v>7</v>
      </c>
      <c r="C126" s="9" t="s">
        <v>7</v>
      </c>
      <c r="D126" s="9" t="s">
        <v>7</v>
      </c>
      <c r="E126" s="9" t="s">
        <v>11</v>
      </c>
      <c r="G126" s="9" t="s">
        <v>11</v>
      </c>
      <c r="I126" s="9" t="s">
        <v>11</v>
      </c>
      <c r="J126" s="9" t="s">
        <v>14</v>
      </c>
      <c r="K126" s="9" t="s">
        <v>7</v>
      </c>
      <c r="L126" s="9" t="s">
        <v>15</v>
      </c>
      <c r="M126" s="9" t="s">
        <v>16</v>
      </c>
      <c r="N126" s="9" t="s">
        <v>13</v>
      </c>
      <c r="O126" s="9" t="s">
        <v>11</v>
      </c>
      <c r="P126" s="9" t="s">
        <v>17</v>
      </c>
      <c r="R126" s="9" t="s">
        <v>6</v>
      </c>
    </row>
    <row r="127" spans="1:22" ht="13.5">
      <c r="A127">
        <v>1</v>
      </c>
      <c r="B127" s="13">
        <f>'語彙表'!C4</f>
        <v>0</v>
      </c>
      <c r="C127" s="13">
        <f>'語彙表'!D4</f>
        <v>0</v>
      </c>
      <c r="D127" s="13">
        <f>'語彙表'!E4</f>
        <v>0</v>
      </c>
      <c r="E127" s="13">
        <f aca="true" t="shared" si="4" ref="E127:E151">IF(B127=0,"",B127)</f>
      </c>
      <c r="F127" s="13">
        <f aca="true" t="shared" si="5" ref="F127:F151">IF(C127=0,"",",")</f>
      </c>
      <c r="G127" s="13">
        <f aca="true" t="shared" si="6" ref="G127:G151">IF(C127=0,"",C127)</f>
      </c>
      <c r="H127" s="13">
        <f aca="true" t="shared" si="7" ref="H127:H150">IF(D127=0,"",",")</f>
      </c>
      <c r="I127" s="13">
        <f aca="true" t="shared" si="8" ref="I127:I151">IF(D127=0,"",D127)</f>
      </c>
      <c r="J127">
        <f aca="true" t="shared" si="9" ref="J127:J151">E127&amp;F127&amp;G127&amp;H127&amp;I127</f>
      </c>
      <c r="K127" s="13">
        <f>'語彙表'!B4</f>
        <v>0</v>
      </c>
      <c r="L127">
        <f aca="true" ca="1" t="shared" si="10" ref="L127:L151">RAND()</f>
        <v>0.7416692193850158</v>
      </c>
      <c r="M127">
        <f aca="true" t="shared" si="11" ref="M127:M151">RANK(L127,$L$127:$L$151)</f>
        <v>7</v>
      </c>
      <c r="N127">
        <f aca="true" t="shared" si="12" ref="N127:N151">VLOOKUP(M127,$A$127:$J$151,10,FALSE)</f>
      </c>
      <c r="O127">
        <f aca="true" t="shared" si="13" ref="O127:O151">IF(N127="",0,1)</f>
        <v>0</v>
      </c>
      <c r="P127">
        <f>SUM($O$127:O127)</f>
        <v>0</v>
      </c>
      <c r="Q127">
        <f aca="true" t="shared" si="14" ref="Q127:Q151">N127</f>
      </c>
      <c r="R127" t="e">
        <f aca="true" t="shared" si="15" ref="R127:R151">VLOOKUP(A127,$P$127:$Q$151,2,FALSE)</f>
        <v>#N/A</v>
      </c>
      <c r="S127" t="e">
        <f aca="true" t="shared" si="16" ref="S127:S151">VLOOKUP(R127,$J$127:$K$151,2,FALSE)</f>
        <v>#N/A</v>
      </c>
      <c r="T127">
        <f aca="true" t="shared" si="17" ref="T127:T151">IF(ISERROR(R127),1,0)</f>
        <v>1</v>
      </c>
      <c r="U127">
        <f>SUM($T$127:T127)</f>
        <v>1</v>
      </c>
      <c r="V127" t="e">
        <f>IF(U127=0,S127,VLOOKUP(U127,$A$127:$S$151,19,FALSE))</f>
        <v>#N/A</v>
      </c>
    </row>
    <row r="128" spans="1:22" ht="13.5">
      <c r="A128">
        <v>2</v>
      </c>
      <c r="B128" s="13">
        <f>'語彙表'!C5</f>
        <v>0</v>
      </c>
      <c r="C128" s="13">
        <f>'語彙表'!D5</f>
        <v>0</v>
      </c>
      <c r="D128" s="13">
        <f>'語彙表'!E5</f>
        <v>0</v>
      </c>
      <c r="E128" s="13">
        <f t="shared" si="4"/>
      </c>
      <c r="F128" s="13">
        <f t="shared" si="5"/>
      </c>
      <c r="G128" s="13">
        <f t="shared" si="6"/>
      </c>
      <c r="H128" s="13">
        <f t="shared" si="7"/>
      </c>
      <c r="I128" s="13">
        <f t="shared" si="8"/>
      </c>
      <c r="J128">
        <f t="shared" si="9"/>
      </c>
      <c r="K128" s="13">
        <f>'語彙表'!B5</f>
        <v>0</v>
      </c>
      <c r="L128">
        <f ca="1" t="shared" si="10"/>
        <v>0.9517422911861129</v>
      </c>
      <c r="M128">
        <f t="shared" si="11"/>
        <v>2</v>
      </c>
      <c r="N128">
        <f t="shared" si="12"/>
      </c>
      <c r="O128">
        <f t="shared" si="13"/>
        <v>0</v>
      </c>
      <c r="P128">
        <f>SUM($O$127:O128)</f>
        <v>0</v>
      </c>
      <c r="Q128">
        <f t="shared" si="14"/>
      </c>
      <c r="R128" t="e">
        <f t="shared" si="15"/>
        <v>#N/A</v>
      </c>
      <c r="S128" t="e">
        <f t="shared" si="16"/>
        <v>#N/A</v>
      </c>
      <c r="T128">
        <f t="shared" si="17"/>
        <v>1</v>
      </c>
      <c r="U128">
        <f>SUM($T$127:T128)</f>
        <v>2</v>
      </c>
      <c r="V128" t="e">
        <f aca="true" t="shared" si="18" ref="V128:V154">IF(U128=0,S128,VLOOKUP(U128,$A$127:$S$151,19,FALSE))</f>
        <v>#N/A</v>
      </c>
    </row>
    <row r="129" spans="1:22" ht="13.5">
      <c r="A129">
        <v>3</v>
      </c>
      <c r="B129" s="13">
        <f>'語彙表'!C6</f>
        <v>0</v>
      </c>
      <c r="C129" s="13">
        <f>'語彙表'!D6</f>
        <v>0</v>
      </c>
      <c r="D129" s="13">
        <f>'語彙表'!E6</f>
        <v>0</v>
      </c>
      <c r="E129" s="13">
        <f t="shared" si="4"/>
      </c>
      <c r="F129" s="13">
        <f t="shared" si="5"/>
      </c>
      <c r="G129" s="13">
        <f t="shared" si="6"/>
      </c>
      <c r="H129" s="13">
        <f t="shared" si="7"/>
      </c>
      <c r="I129" s="13">
        <f t="shared" si="8"/>
      </c>
      <c r="J129">
        <f t="shared" si="9"/>
      </c>
      <c r="K129" s="13">
        <f>'語彙表'!B6</f>
        <v>0</v>
      </c>
      <c r="L129">
        <f ca="1" t="shared" si="10"/>
        <v>0.7792207439571692</v>
      </c>
      <c r="M129">
        <f t="shared" si="11"/>
        <v>6</v>
      </c>
      <c r="N129">
        <f t="shared" si="12"/>
      </c>
      <c r="O129">
        <f t="shared" si="13"/>
        <v>0</v>
      </c>
      <c r="P129">
        <f>SUM($O$127:O129)</f>
        <v>0</v>
      </c>
      <c r="Q129">
        <f t="shared" si="14"/>
      </c>
      <c r="R129" t="e">
        <f t="shared" si="15"/>
        <v>#N/A</v>
      </c>
      <c r="S129" t="e">
        <f t="shared" si="16"/>
        <v>#N/A</v>
      </c>
      <c r="T129">
        <f t="shared" si="17"/>
        <v>1</v>
      </c>
      <c r="U129">
        <f>SUM($T$127:T129)</f>
        <v>3</v>
      </c>
      <c r="V129" t="e">
        <f t="shared" si="18"/>
        <v>#N/A</v>
      </c>
    </row>
    <row r="130" spans="1:22" ht="13.5">
      <c r="A130">
        <v>4</v>
      </c>
      <c r="B130" s="13">
        <f>'語彙表'!C7</f>
        <v>0</v>
      </c>
      <c r="C130" s="13">
        <f>'語彙表'!D7</f>
        <v>0</v>
      </c>
      <c r="D130" s="13">
        <f>'語彙表'!E7</f>
        <v>0</v>
      </c>
      <c r="E130" s="13">
        <f t="shared" si="4"/>
      </c>
      <c r="F130" s="13">
        <f t="shared" si="5"/>
      </c>
      <c r="G130" s="13">
        <f t="shared" si="6"/>
      </c>
      <c r="H130" s="13">
        <f t="shared" si="7"/>
      </c>
      <c r="I130" s="13">
        <f t="shared" si="8"/>
      </c>
      <c r="J130">
        <f t="shared" si="9"/>
      </c>
      <c r="K130" s="13">
        <f>'語彙表'!B7</f>
        <v>0</v>
      </c>
      <c r="L130">
        <f ca="1" t="shared" si="10"/>
        <v>0.9016873531014371</v>
      </c>
      <c r="M130">
        <f t="shared" si="11"/>
        <v>3</v>
      </c>
      <c r="N130">
        <f t="shared" si="12"/>
      </c>
      <c r="O130">
        <f t="shared" si="13"/>
        <v>0</v>
      </c>
      <c r="P130">
        <f>SUM($O$127:O130)</f>
        <v>0</v>
      </c>
      <c r="Q130">
        <f t="shared" si="14"/>
      </c>
      <c r="R130" t="e">
        <f t="shared" si="15"/>
        <v>#N/A</v>
      </c>
      <c r="S130" t="e">
        <f t="shared" si="16"/>
        <v>#N/A</v>
      </c>
      <c r="T130">
        <f t="shared" si="17"/>
        <v>1</v>
      </c>
      <c r="U130">
        <f>SUM($T$127:T130)</f>
        <v>4</v>
      </c>
      <c r="V130" t="e">
        <f t="shared" si="18"/>
        <v>#N/A</v>
      </c>
    </row>
    <row r="131" spans="1:22" ht="13.5">
      <c r="A131">
        <v>5</v>
      </c>
      <c r="B131" s="13">
        <f>'語彙表'!C8</f>
        <v>0</v>
      </c>
      <c r="C131" s="13">
        <f>'語彙表'!D8</f>
        <v>0</v>
      </c>
      <c r="D131" s="13">
        <f>'語彙表'!E8</f>
        <v>0</v>
      </c>
      <c r="E131" s="13">
        <f t="shared" si="4"/>
      </c>
      <c r="F131" s="13">
        <f t="shared" si="5"/>
      </c>
      <c r="G131" s="13">
        <f t="shared" si="6"/>
      </c>
      <c r="H131" s="13">
        <f t="shared" si="7"/>
      </c>
      <c r="I131" s="13">
        <f t="shared" si="8"/>
      </c>
      <c r="J131">
        <f t="shared" si="9"/>
      </c>
      <c r="K131" s="13">
        <f>'語彙表'!B8</f>
        <v>0</v>
      </c>
      <c r="L131">
        <f ca="1" t="shared" si="10"/>
        <v>0.4452059859337485</v>
      </c>
      <c r="M131">
        <f t="shared" si="11"/>
        <v>14</v>
      </c>
      <c r="N131">
        <f t="shared" si="12"/>
      </c>
      <c r="O131">
        <f t="shared" si="13"/>
        <v>0</v>
      </c>
      <c r="P131">
        <f>SUM($O$127:O131)</f>
        <v>0</v>
      </c>
      <c r="Q131">
        <f t="shared" si="14"/>
      </c>
      <c r="R131" t="e">
        <f t="shared" si="15"/>
        <v>#N/A</v>
      </c>
      <c r="S131" t="e">
        <f t="shared" si="16"/>
        <v>#N/A</v>
      </c>
      <c r="T131">
        <f t="shared" si="17"/>
        <v>1</v>
      </c>
      <c r="U131">
        <f>SUM($T$127:T131)</f>
        <v>5</v>
      </c>
      <c r="V131" t="e">
        <f t="shared" si="18"/>
        <v>#N/A</v>
      </c>
    </row>
    <row r="132" spans="1:22" ht="13.5">
      <c r="A132">
        <v>6</v>
      </c>
      <c r="B132" s="13">
        <f>'語彙表'!C9</f>
        <v>0</v>
      </c>
      <c r="C132" s="13">
        <f>'語彙表'!D9</f>
        <v>0</v>
      </c>
      <c r="D132" s="13">
        <f>'語彙表'!E9</f>
        <v>0</v>
      </c>
      <c r="E132" s="13">
        <f t="shared" si="4"/>
      </c>
      <c r="F132" s="13">
        <f t="shared" si="5"/>
      </c>
      <c r="G132" s="13">
        <f t="shared" si="6"/>
      </c>
      <c r="H132" s="13">
        <f t="shared" si="7"/>
      </c>
      <c r="I132" s="13">
        <f t="shared" si="8"/>
      </c>
      <c r="J132">
        <f t="shared" si="9"/>
      </c>
      <c r="K132" s="13">
        <f>'語彙表'!B9</f>
        <v>0</v>
      </c>
      <c r="L132">
        <f ca="1" t="shared" si="10"/>
        <v>0.3722894265757093</v>
      </c>
      <c r="M132">
        <f t="shared" si="11"/>
        <v>16</v>
      </c>
      <c r="N132">
        <f t="shared" si="12"/>
      </c>
      <c r="O132">
        <f t="shared" si="13"/>
        <v>0</v>
      </c>
      <c r="P132">
        <f>SUM($O$127:O132)</f>
        <v>0</v>
      </c>
      <c r="Q132">
        <f t="shared" si="14"/>
      </c>
      <c r="R132" t="e">
        <f t="shared" si="15"/>
        <v>#N/A</v>
      </c>
      <c r="S132" t="e">
        <f t="shared" si="16"/>
        <v>#N/A</v>
      </c>
      <c r="T132">
        <f t="shared" si="17"/>
        <v>1</v>
      </c>
      <c r="U132">
        <f>SUM($T$127:T132)</f>
        <v>6</v>
      </c>
      <c r="V132" t="e">
        <f t="shared" si="18"/>
        <v>#N/A</v>
      </c>
    </row>
    <row r="133" spans="1:22" ht="13.5">
      <c r="A133">
        <v>7</v>
      </c>
      <c r="B133" s="13">
        <f>'語彙表'!C10</f>
        <v>0</v>
      </c>
      <c r="C133" s="13">
        <f>'語彙表'!D10</f>
        <v>0</v>
      </c>
      <c r="D133" s="13">
        <f>'語彙表'!E10</f>
        <v>0</v>
      </c>
      <c r="E133" s="13">
        <f t="shared" si="4"/>
      </c>
      <c r="F133" s="13">
        <f t="shared" si="5"/>
      </c>
      <c r="G133" s="13">
        <f t="shared" si="6"/>
      </c>
      <c r="H133" s="13">
        <f t="shared" si="7"/>
      </c>
      <c r="I133" s="13">
        <f t="shared" si="8"/>
      </c>
      <c r="J133">
        <f t="shared" si="9"/>
      </c>
      <c r="K133" s="13">
        <f>'語彙表'!B10</f>
        <v>0</v>
      </c>
      <c r="L133">
        <f ca="1" t="shared" si="10"/>
        <v>0.8012227542070214</v>
      </c>
      <c r="M133">
        <f t="shared" si="11"/>
        <v>5</v>
      </c>
      <c r="N133">
        <f t="shared" si="12"/>
      </c>
      <c r="O133">
        <f t="shared" si="13"/>
        <v>0</v>
      </c>
      <c r="P133">
        <f>SUM($O$127:O133)</f>
        <v>0</v>
      </c>
      <c r="Q133">
        <f t="shared" si="14"/>
      </c>
      <c r="R133" t="e">
        <f t="shared" si="15"/>
        <v>#N/A</v>
      </c>
      <c r="S133" t="e">
        <f t="shared" si="16"/>
        <v>#N/A</v>
      </c>
      <c r="T133">
        <f t="shared" si="17"/>
        <v>1</v>
      </c>
      <c r="U133">
        <f>SUM($T$127:T133)</f>
        <v>7</v>
      </c>
      <c r="V133" t="e">
        <f t="shared" si="18"/>
        <v>#N/A</v>
      </c>
    </row>
    <row r="134" spans="1:22" ht="13.5">
      <c r="A134">
        <v>8</v>
      </c>
      <c r="B134" s="13">
        <f>'語彙表'!C11</f>
        <v>0</v>
      </c>
      <c r="C134" s="13">
        <f>'語彙表'!D11</f>
        <v>0</v>
      </c>
      <c r="D134" s="13">
        <f>'語彙表'!E11</f>
        <v>0</v>
      </c>
      <c r="E134" s="13">
        <f t="shared" si="4"/>
      </c>
      <c r="F134" s="13">
        <f t="shared" si="5"/>
      </c>
      <c r="G134" s="13">
        <f t="shared" si="6"/>
      </c>
      <c r="H134" s="13">
        <f t="shared" si="7"/>
      </c>
      <c r="I134" s="13">
        <f t="shared" si="8"/>
      </c>
      <c r="J134">
        <f t="shared" si="9"/>
      </c>
      <c r="K134" s="13">
        <f>'語彙表'!B11</f>
        <v>0</v>
      </c>
      <c r="L134">
        <f ca="1" t="shared" si="10"/>
        <v>0.7031292134169214</v>
      </c>
      <c r="M134">
        <f t="shared" si="11"/>
        <v>9</v>
      </c>
      <c r="N134">
        <f t="shared" si="12"/>
      </c>
      <c r="O134">
        <f t="shared" si="13"/>
        <v>0</v>
      </c>
      <c r="P134">
        <f>SUM($O$127:O134)</f>
        <v>0</v>
      </c>
      <c r="Q134">
        <f t="shared" si="14"/>
      </c>
      <c r="R134" t="e">
        <f t="shared" si="15"/>
        <v>#N/A</v>
      </c>
      <c r="S134" t="e">
        <f t="shared" si="16"/>
        <v>#N/A</v>
      </c>
      <c r="T134">
        <f t="shared" si="17"/>
        <v>1</v>
      </c>
      <c r="U134">
        <f>SUM($T$127:T134)</f>
        <v>8</v>
      </c>
      <c r="V134" t="e">
        <f t="shared" si="18"/>
        <v>#N/A</v>
      </c>
    </row>
    <row r="135" spans="1:22" ht="13.5">
      <c r="A135">
        <v>9</v>
      </c>
      <c r="B135" s="13">
        <f>'語彙表'!C12</f>
        <v>0</v>
      </c>
      <c r="C135" s="13">
        <f>'語彙表'!D12</f>
        <v>0</v>
      </c>
      <c r="D135" s="13">
        <f>'語彙表'!E12</f>
        <v>0</v>
      </c>
      <c r="E135" s="13">
        <f t="shared" si="4"/>
      </c>
      <c r="F135" s="13">
        <f t="shared" si="5"/>
      </c>
      <c r="G135" s="13">
        <f t="shared" si="6"/>
      </c>
      <c r="H135" s="13">
        <f t="shared" si="7"/>
      </c>
      <c r="I135" s="13">
        <f t="shared" si="8"/>
      </c>
      <c r="J135">
        <f t="shared" si="9"/>
      </c>
      <c r="K135" s="13">
        <f>'語彙表'!B12</f>
        <v>0</v>
      </c>
      <c r="L135">
        <f ca="1" t="shared" si="10"/>
        <v>0.4850258685753769</v>
      </c>
      <c r="M135">
        <f t="shared" si="11"/>
        <v>13</v>
      </c>
      <c r="N135">
        <f t="shared" si="12"/>
      </c>
      <c r="O135">
        <f t="shared" si="13"/>
        <v>0</v>
      </c>
      <c r="P135">
        <f>SUM($O$127:O135)</f>
        <v>0</v>
      </c>
      <c r="Q135">
        <f t="shared" si="14"/>
      </c>
      <c r="R135" t="e">
        <f t="shared" si="15"/>
        <v>#N/A</v>
      </c>
      <c r="S135" t="e">
        <f t="shared" si="16"/>
        <v>#N/A</v>
      </c>
      <c r="T135">
        <f t="shared" si="17"/>
        <v>1</v>
      </c>
      <c r="U135">
        <f>SUM($T$127:T135)</f>
        <v>9</v>
      </c>
      <c r="V135" t="e">
        <f t="shared" si="18"/>
        <v>#N/A</v>
      </c>
    </row>
    <row r="136" spans="1:22" ht="13.5">
      <c r="A136">
        <v>10</v>
      </c>
      <c r="B136" s="13">
        <f>'語彙表'!C13</f>
        <v>0</v>
      </c>
      <c r="C136" s="13">
        <f>'語彙表'!D13</f>
        <v>0</v>
      </c>
      <c r="D136" s="13">
        <f>'語彙表'!E13</f>
        <v>0</v>
      </c>
      <c r="E136" s="13">
        <f t="shared" si="4"/>
      </c>
      <c r="F136" s="13">
        <f t="shared" si="5"/>
      </c>
      <c r="G136" s="13">
        <f t="shared" si="6"/>
      </c>
      <c r="H136" s="13">
        <f t="shared" si="7"/>
      </c>
      <c r="I136" s="13">
        <f t="shared" si="8"/>
      </c>
      <c r="J136">
        <f t="shared" si="9"/>
      </c>
      <c r="K136" s="13">
        <f>'語彙表'!B13</f>
        <v>0</v>
      </c>
      <c r="L136">
        <f ca="1" t="shared" si="10"/>
        <v>0.600458592931389</v>
      </c>
      <c r="M136">
        <f t="shared" si="11"/>
        <v>10</v>
      </c>
      <c r="N136">
        <f t="shared" si="12"/>
      </c>
      <c r="O136">
        <f t="shared" si="13"/>
        <v>0</v>
      </c>
      <c r="P136">
        <f>SUM($O$127:O136)</f>
        <v>0</v>
      </c>
      <c r="Q136">
        <f t="shared" si="14"/>
      </c>
      <c r="R136" t="e">
        <f t="shared" si="15"/>
        <v>#N/A</v>
      </c>
      <c r="S136" t="e">
        <f t="shared" si="16"/>
        <v>#N/A</v>
      </c>
      <c r="T136">
        <f t="shared" si="17"/>
        <v>1</v>
      </c>
      <c r="U136">
        <f>SUM($T$127:T136)</f>
        <v>10</v>
      </c>
      <c r="V136" t="e">
        <f t="shared" si="18"/>
        <v>#N/A</v>
      </c>
    </row>
    <row r="137" spans="1:22" ht="13.5">
      <c r="A137">
        <v>11</v>
      </c>
      <c r="B137" s="13">
        <f>'語彙表'!C14</f>
        <v>0</v>
      </c>
      <c r="C137" s="13">
        <f>'語彙表'!D14</f>
        <v>0</v>
      </c>
      <c r="D137" s="13">
        <f>'語彙表'!E14</f>
        <v>0</v>
      </c>
      <c r="E137" s="13">
        <f t="shared" si="4"/>
      </c>
      <c r="F137" s="13">
        <f t="shared" si="5"/>
      </c>
      <c r="G137" s="13">
        <f t="shared" si="6"/>
      </c>
      <c r="H137" s="13">
        <f t="shared" si="7"/>
      </c>
      <c r="I137" s="13">
        <f t="shared" si="8"/>
      </c>
      <c r="J137">
        <f t="shared" si="9"/>
      </c>
      <c r="K137" s="13">
        <f>'語彙表'!B14</f>
        <v>0</v>
      </c>
      <c r="L137">
        <f ca="1" t="shared" si="10"/>
        <v>0.7394949757220133</v>
      </c>
      <c r="M137">
        <f t="shared" si="11"/>
        <v>8</v>
      </c>
      <c r="N137">
        <f t="shared" si="12"/>
      </c>
      <c r="O137">
        <f t="shared" si="13"/>
        <v>0</v>
      </c>
      <c r="P137">
        <f>SUM($O$127:O137)</f>
        <v>0</v>
      </c>
      <c r="Q137">
        <f t="shared" si="14"/>
      </c>
      <c r="R137" t="e">
        <f t="shared" si="15"/>
        <v>#N/A</v>
      </c>
      <c r="S137" t="e">
        <f t="shared" si="16"/>
        <v>#N/A</v>
      </c>
      <c r="T137">
        <f t="shared" si="17"/>
        <v>1</v>
      </c>
      <c r="U137">
        <f>SUM($T$127:T137)</f>
        <v>11</v>
      </c>
      <c r="V137" t="e">
        <f t="shared" si="18"/>
        <v>#N/A</v>
      </c>
    </row>
    <row r="138" spans="1:22" ht="13.5">
      <c r="A138">
        <v>12</v>
      </c>
      <c r="B138" s="13">
        <f>'語彙表'!C15</f>
        <v>0</v>
      </c>
      <c r="C138" s="13">
        <f>'語彙表'!D15</f>
        <v>0</v>
      </c>
      <c r="D138" s="13">
        <f>'語彙表'!E15</f>
        <v>0</v>
      </c>
      <c r="E138" s="13">
        <f t="shared" si="4"/>
      </c>
      <c r="F138" s="13">
        <f t="shared" si="5"/>
      </c>
      <c r="G138" s="13">
        <f t="shared" si="6"/>
      </c>
      <c r="H138" s="13">
        <f t="shared" si="7"/>
      </c>
      <c r="I138" s="13">
        <f t="shared" si="8"/>
      </c>
      <c r="J138">
        <f t="shared" si="9"/>
      </c>
      <c r="K138" s="13">
        <f>'語彙表'!B15</f>
        <v>0</v>
      </c>
      <c r="L138">
        <f ca="1" t="shared" si="10"/>
        <v>0.3741856796735603</v>
      </c>
      <c r="M138">
        <f t="shared" si="11"/>
        <v>15</v>
      </c>
      <c r="N138">
        <f t="shared" si="12"/>
      </c>
      <c r="O138">
        <f t="shared" si="13"/>
        <v>0</v>
      </c>
      <c r="P138">
        <f>SUM($O$127:O138)</f>
        <v>0</v>
      </c>
      <c r="Q138">
        <f t="shared" si="14"/>
      </c>
      <c r="R138" t="e">
        <f t="shared" si="15"/>
        <v>#N/A</v>
      </c>
      <c r="S138" t="e">
        <f t="shared" si="16"/>
        <v>#N/A</v>
      </c>
      <c r="T138">
        <f t="shared" si="17"/>
        <v>1</v>
      </c>
      <c r="U138">
        <f>SUM($T$127:T138)</f>
        <v>12</v>
      </c>
      <c r="V138" t="e">
        <f t="shared" si="18"/>
        <v>#N/A</v>
      </c>
    </row>
    <row r="139" spans="1:22" ht="13.5">
      <c r="A139">
        <v>13</v>
      </c>
      <c r="B139" s="13">
        <f>'語彙表'!C16</f>
        <v>0</v>
      </c>
      <c r="C139" s="13">
        <f>'語彙表'!D16</f>
        <v>0</v>
      </c>
      <c r="D139" s="13">
        <f>'語彙表'!E16</f>
        <v>0</v>
      </c>
      <c r="E139" s="13">
        <f t="shared" si="4"/>
      </c>
      <c r="F139" s="13">
        <f t="shared" si="5"/>
      </c>
      <c r="G139" s="13">
        <f t="shared" si="6"/>
      </c>
      <c r="H139" s="13">
        <f t="shared" si="7"/>
      </c>
      <c r="I139" s="13">
        <f t="shared" si="8"/>
      </c>
      <c r="J139">
        <f t="shared" si="9"/>
      </c>
      <c r="K139" s="13">
        <f>'語彙表'!B16</f>
        <v>0</v>
      </c>
      <c r="L139">
        <f ca="1" t="shared" si="10"/>
        <v>0.3478763341021238</v>
      </c>
      <c r="M139">
        <f t="shared" si="11"/>
        <v>17</v>
      </c>
      <c r="N139">
        <f t="shared" si="12"/>
      </c>
      <c r="O139">
        <f t="shared" si="13"/>
        <v>0</v>
      </c>
      <c r="P139">
        <f>SUM($O$127:O139)</f>
        <v>0</v>
      </c>
      <c r="Q139">
        <f t="shared" si="14"/>
      </c>
      <c r="R139" t="e">
        <f t="shared" si="15"/>
        <v>#N/A</v>
      </c>
      <c r="S139" t="e">
        <f t="shared" si="16"/>
        <v>#N/A</v>
      </c>
      <c r="T139">
        <f t="shared" si="17"/>
        <v>1</v>
      </c>
      <c r="U139">
        <f>SUM($T$127:T139)</f>
        <v>13</v>
      </c>
      <c r="V139" t="e">
        <f t="shared" si="18"/>
        <v>#N/A</v>
      </c>
    </row>
    <row r="140" spans="1:22" ht="13.5">
      <c r="A140">
        <v>14</v>
      </c>
      <c r="B140" s="13">
        <f>'語彙表'!C17</f>
        <v>0</v>
      </c>
      <c r="C140" s="13">
        <f>'語彙表'!D17</f>
        <v>0</v>
      </c>
      <c r="D140" s="13">
        <f>'語彙表'!E17</f>
        <v>0</v>
      </c>
      <c r="E140" s="13">
        <f t="shared" si="4"/>
      </c>
      <c r="F140" s="13">
        <f t="shared" si="5"/>
      </c>
      <c r="G140" s="13">
        <f t="shared" si="6"/>
      </c>
      <c r="H140" s="13">
        <f t="shared" si="7"/>
      </c>
      <c r="I140" s="13">
        <f t="shared" si="8"/>
      </c>
      <c r="J140">
        <f t="shared" si="9"/>
      </c>
      <c r="K140" s="13">
        <f>'語彙表'!B17</f>
        <v>0</v>
      </c>
      <c r="L140">
        <f ca="1" t="shared" si="10"/>
        <v>0.32737278936374903</v>
      </c>
      <c r="M140">
        <f t="shared" si="11"/>
        <v>18</v>
      </c>
      <c r="N140">
        <f t="shared" si="12"/>
      </c>
      <c r="O140">
        <f t="shared" si="13"/>
        <v>0</v>
      </c>
      <c r="P140">
        <f>SUM($O$127:O140)</f>
        <v>0</v>
      </c>
      <c r="Q140">
        <f t="shared" si="14"/>
      </c>
      <c r="R140" t="e">
        <f t="shared" si="15"/>
        <v>#N/A</v>
      </c>
      <c r="S140" t="e">
        <f t="shared" si="16"/>
        <v>#N/A</v>
      </c>
      <c r="T140">
        <f t="shared" si="17"/>
        <v>1</v>
      </c>
      <c r="U140">
        <f>SUM($T$127:T140)</f>
        <v>14</v>
      </c>
      <c r="V140" t="e">
        <f t="shared" si="18"/>
        <v>#N/A</v>
      </c>
    </row>
    <row r="141" spans="1:22" ht="13.5">
      <c r="A141">
        <v>15</v>
      </c>
      <c r="B141" s="13">
        <f>'語彙表'!C18</f>
        <v>0</v>
      </c>
      <c r="C141" s="13">
        <f>'語彙表'!D18</f>
        <v>0</v>
      </c>
      <c r="D141" s="13">
        <f>'語彙表'!E18</f>
        <v>0</v>
      </c>
      <c r="E141" s="13">
        <f t="shared" si="4"/>
      </c>
      <c r="F141" s="13">
        <f t="shared" si="5"/>
      </c>
      <c r="G141" s="13">
        <f t="shared" si="6"/>
      </c>
      <c r="H141" s="13">
        <f t="shared" si="7"/>
      </c>
      <c r="I141" s="13">
        <f t="shared" si="8"/>
      </c>
      <c r="J141">
        <f t="shared" si="9"/>
      </c>
      <c r="K141" s="13">
        <f>'語彙表'!B18</f>
        <v>0</v>
      </c>
      <c r="L141">
        <f ca="1" t="shared" si="10"/>
        <v>0.022929505095552694</v>
      </c>
      <c r="M141">
        <f t="shared" si="11"/>
        <v>25</v>
      </c>
      <c r="N141">
        <f t="shared" si="12"/>
      </c>
      <c r="O141">
        <f t="shared" si="13"/>
        <v>0</v>
      </c>
      <c r="P141">
        <f>SUM($O$127:O141)</f>
        <v>0</v>
      </c>
      <c r="Q141">
        <f t="shared" si="14"/>
      </c>
      <c r="R141" t="e">
        <f t="shared" si="15"/>
        <v>#N/A</v>
      </c>
      <c r="S141" t="e">
        <f t="shared" si="16"/>
        <v>#N/A</v>
      </c>
      <c r="T141">
        <f t="shared" si="17"/>
        <v>1</v>
      </c>
      <c r="U141">
        <f>SUM($T$127:T141)</f>
        <v>15</v>
      </c>
      <c r="V141" t="e">
        <f t="shared" si="18"/>
        <v>#N/A</v>
      </c>
    </row>
    <row r="142" spans="1:22" ht="13.5">
      <c r="A142">
        <v>16</v>
      </c>
      <c r="B142" s="13">
        <f>'語彙表'!C19</f>
        <v>0</v>
      </c>
      <c r="C142" s="13">
        <f>'語彙表'!D19</f>
        <v>0</v>
      </c>
      <c r="D142" s="13">
        <f>'語彙表'!E19</f>
        <v>0</v>
      </c>
      <c r="E142" s="13">
        <f t="shared" si="4"/>
      </c>
      <c r="F142" s="13">
        <f t="shared" si="5"/>
      </c>
      <c r="G142" s="13">
        <f t="shared" si="6"/>
      </c>
      <c r="H142" s="13">
        <f t="shared" si="7"/>
      </c>
      <c r="I142" s="13">
        <f t="shared" si="8"/>
      </c>
      <c r="J142">
        <f t="shared" si="9"/>
      </c>
      <c r="K142" s="13">
        <f>'語彙表'!B19</f>
        <v>0</v>
      </c>
      <c r="L142">
        <f ca="1" t="shared" si="10"/>
        <v>0.9986752833022834</v>
      </c>
      <c r="M142">
        <f t="shared" si="11"/>
        <v>1</v>
      </c>
      <c r="N142">
        <f t="shared" si="12"/>
      </c>
      <c r="O142">
        <f t="shared" si="13"/>
        <v>0</v>
      </c>
      <c r="P142">
        <f>SUM($O$127:O142)</f>
        <v>0</v>
      </c>
      <c r="Q142">
        <f t="shared" si="14"/>
      </c>
      <c r="R142" t="e">
        <f t="shared" si="15"/>
        <v>#N/A</v>
      </c>
      <c r="S142" t="e">
        <f t="shared" si="16"/>
        <v>#N/A</v>
      </c>
      <c r="T142">
        <f t="shared" si="17"/>
        <v>1</v>
      </c>
      <c r="U142">
        <f>SUM($T$127:T142)</f>
        <v>16</v>
      </c>
      <c r="V142" t="e">
        <f t="shared" si="18"/>
        <v>#N/A</v>
      </c>
    </row>
    <row r="143" spans="1:22" ht="13.5">
      <c r="A143">
        <v>17</v>
      </c>
      <c r="B143" s="13">
        <f>'語彙表'!C20</f>
        <v>0</v>
      </c>
      <c r="C143" s="13">
        <f>'語彙表'!D20</f>
        <v>0</v>
      </c>
      <c r="D143" s="13">
        <f>'語彙表'!E20</f>
        <v>0</v>
      </c>
      <c r="E143" s="13">
        <f t="shared" si="4"/>
      </c>
      <c r="F143" s="13">
        <f t="shared" si="5"/>
      </c>
      <c r="G143" s="13">
        <f t="shared" si="6"/>
      </c>
      <c r="H143" s="13">
        <f t="shared" si="7"/>
      </c>
      <c r="I143" s="13">
        <f t="shared" si="8"/>
      </c>
      <c r="J143">
        <f t="shared" si="9"/>
      </c>
      <c r="K143" s="13">
        <f>'語彙表'!B20</f>
        <v>0</v>
      </c>
      <c r="L143">
        <f ca="1" t="shared" si="10"/>
        <v>0.8317864840052733</v>
      </c>
      <c r="M143">
        <f t="shared" si="11"/>
        <v>4</v>
      </c>
      <c r="N143">
        <f t="shared" si="12"/>
      </c>
      <c r="O143">
        <f t="shared" si="13"/>
        <v>0</v>
      </c>
      <c r="P143">
        <f>SUM($O$127:O143)</f>
        <v>0</v>
      </c>
      <c r="Q143">
        <f t="shared" si="14"/>
      </c>
      <c r="R143" t="e">
        <f t="shared" si="15"/>
        <v>#N/A</v>
      </c>
      <c r="S143" t="e">
        <f t="shared" si="16"/>
        <v>#N/A</v>
      </c>
      <c r="T143">
        <f t="shared" si="17"/>
        <v>1</v>
      </c>
      <c r="U143">
        <f>SUM($T$127:T143)</f>
        <v>17</v>
      </c>
      <c r="V143" t="e">
        <f t="shared" si="18"/>
        <v>#N/A</v>
      </c>
    </row>
    <row r="144" spans="1:22" ht="13.5">
      <c r="A144">
        <v>18</v>
      </c>
      <c r="B144" s="13">
        <f>'語彙表'!C21</f>
        <v>0</v>
      </c>
      <c r="C144" s="13">
        <f>'語彙表'!D21</f>
        <v>0</v>
      </c>
      <c r="D144" s="13">
        <f>'語彙表'!E21</f>
        <v>0</v>
      </c>
      <c r="E144" s="13">
        <f t="shared" si="4"/>
      </c>
      <c r="F144" s="13">
        <f t="shared" si="5"/>
      </c>
      <c r="G144" s="13">
        <f t="shared" si="6"/>
      </c>
      <c r="H144" s="13">
        <f t="shared" si="7"/>
      </c>
      <c r="I144" s="13">
        <f t="shared" si="8"/>
      </c>
      <c r="J144">
        <f t="shared" si="9"/>
      </c>
      <c r="K144" s="13">
        <f>'語彙表'!B21</f>
        <v>0</v>
      </c>
      <c r="L144">
        <f ca="1" t="shared" si="10"/>
        <v>0.1768132714168209</v>
      </c>
      <c r="M144">
        <f t="shared" si="11"/>
        <v>21</v>
      </c>
      <c r="N144">
        <f t="shared" si="12"/>
      </c>
      <c r="O144">
        <f t="shared" si="13"/>
        <v>0</v>
      </c>
      <c r="P144">
        <f>SUM($O$127:O144)</f>
        <v>0</v>
      </c>
      <c r="Q144">
        <f t="shared" si="14"/>
      </c>
      <c r="R144" t="e">
        <f t="shared" si="15"/>
        <v>#N/A</v>
      </c>
      <c r="S144" t="e">
        <f t="shared" si="16"/>
        <v>#N/A</v>
      </c>
      <c r="T144">
        <f t="shared" si="17"/>
        <v>1</v>
      </c>
      <c r="U144">
        <f>SUM($T$127:T144)</f>
        <v>18</v>
      </c>
      <c r="V144" t="e">
        <f t="shared" si="18"/>
        <v>#N/A</v>
      </c>
    </row>
    <row r="145" spans="1:22" ht="13.5">
      <c r="A145">
        <v>19</v>
      </c>
      <c r="B145" s="13">
        <f>'語彙表'!C22</f>
        <v>0</v>
      </c>
      <c r="C145" s="13">
        <f>'語彙表'!D22</f>
        <v>0</v>
      </c>
      <c r="D145" s="13">
        <f>'語彙表'!E22</f>
        <v>0</v>
      </c>
      <c r="E145" s="13">
        <f t="shared" si="4"/>
      </c>
      <c r="F145" s="13">
        <f t="shared" si="5"/>
      </c>
      <c r="G145" s="13">
        <f t="shared" si="6"/>
      </c>
      <c r="H145" s="13">
        <f t="shared" si="7"/>
      </c>
      <c r="I145" s="13">
        <f t="shared" si="8"/>
      </c>
      <c r="J145">
        <f t="shared" si="9"/>
      </c>
      <c r="K145" s="13">
        <f>'語彙表'!B22</f>
        <v>0</v>
      </c>
      <c r="L145">
        <f ca="1" t="shared" si="10"/>
        <v>0.0891336314488207</v>
      </c>
      <c r="M145">
        <f t="shared" si="11"/>
        <v>22</v>
      </c>
      <c r="N145">
        <f t="shared" si="12"/>
      </c>
      <c r="O145">
        <f t="shared" si="13"/>
        <v>0</v>
      </c>
      <c r="P145">
        <f>SUM($O$127:O145)</f>
        <v>0</v>
      </c>
      <c r="Q145">
        <f t="shared" si="14"/>
      </c>
      <c r="R145" t="e">
        <f t="shared" si="15"/>
        <v>#N/A</v>
      </c>
      <c r="S145" t="e">
        <f t="shared" si="16"/>
        <v>#N/A</v>
      </c>
      <c r="T145">
        <f t="shared" si="17"/>
        <v>1</v>
      </c>
      <c r="U145">
        <f>SUM($T$127:T145)</f>
        <v>19</v>
      </c>
      <c r="V145" t="e">
        <f t="shared" si="18"/>
        <v>#N/A</v>
      </c>
    </row>
    <row r="146" spans="1:22" ht="13.5">
      <c r="A146">
        <v>20</v>
      </c>
      <c r="B146" s="13">
        <f>'語彙表'!C23</f>
        <v>0</v>
      </c>
      <c r="C146" s="13">
        <f>'語彙表'!D23</f>
        <v>0</v>
      </c>
      <c r="D146" s="13">
        <f>'語彙表'!E23</f>
        <v>0</v>
      </c>
      <c r="E146" s="13">
        <f t="shared" si="4"/>
      </c>
      <c r="F146" s="13">
        <f t="shared" si="5"/>
      </c>
      <c r="G146" s="13">
        <f t="shared" si="6"/>
      </c>
      <c r="H146" s="13">
        <f t="shared" si="7"/>
      </c>
      <c r="I146" s="13">
        <f t="shared" si="8"/>
      </c>
      <c r="J146">
        <f t="shared" si="9"/>
      </c>
      <c r="K146" s="13">
        <f>'語彙表'!B23</f>
        <v>0</v>
      </c>
      <c r="L146">
        <f ca="1" t="shared" si="10"/>
        <v>0.5985442948238022</v>
      </c>
      <c r="M146">
        <f t="shared" si="11"/>
        <v>11</v>
      </c>
      <c r="N146">
        <f t="shared" si="12"/>
      </c>
      <c r="O146">
        <f t="shared" si="13"/>
        <v>0</v>
      </c>
      <c r="P146">
        <f>SUM($O$127:O146)</f>
        <v>0</v>
      </c>
      <c r="Q146">
        <f t="shared" si="14"/>
      </c>
      <c r="R146" t="e">
        <f t="shared" si="15"/>
        <v>#N/A</v>
      </c>
      <c r="S146" t="e">
        <f t="shared" si="16"/>
        <v>#N/A</v>
      </c>
      <c r="T146">
        <f t="shared" si="17"/>
        <v>1</v>
      </c>
      <c r="U146">
        <f>SUM($T$127:T146)</f>
        <v>20</v>
      </c>
      <c r="V146" t="e">
        <f t="shared" si="18"/>
        <v>#N/A</v>
      </c>
    </row>
    <row r="147" spans="1:22" ht="13.5">
      <c r="A147">
        <v>21</v>
      </c>
      <c r="B147" s="13">
        <f>'語彙表'!C24</f>
        <v>0</v>
      </c>
      <c r="C147" s="13">
        <f>'語彙表'!D24</f>
        <v>0</v>
      </c>
      <c r="D147" s="13">
        <f>'語彙表'!E24</f>
        <v>0</v>
      </c>
      <c r="E147" s="13">
        <f t="shared" si="4"/>
      </c>
      <c r="F147" s="13">
        <f t="shared" si="5"/>
      </c>
      <c r="G147" s="13">
        <f t="shared" si="6"/>
      </c>
      <c r="H147" s="13">
        <f t="shared" si="7"/>
      </c>
      <c r="I147" s="13">
        <f t="shared" si="8"/>
      </c>
      <c r="J147">
        <f t="shared" si="9"/>
      </c>
      <c r="K147" s="13">
        <f>'語彙表'!B24</f>
        <v>0</v>
      </c>
      <c r="L147">
        <f ca="1" t="shared" si="10"/>
        <v>0.06646751466987944</v>
      </c>
      <c r="M147">
        <f t="shared" si="11"/>
        <v>23</v>
      </c>
      <c r="N147">
        <f t="shared" si="12"/>
      </c>
      <c r="O147">
        <f t="shared" si="13"/>
        <v>0</v>
      </c>
      <c r="P147">
        <f>SUM($O$127:O147)</f>
        <v>0</v>
      </c>
      <c r="Q147">
        <f t="shared" si="14"/>
      </c>
      <c r="R147" t="e">
        <f t="shared" si="15"/>
        <v>#N/A</v>
      </c>
      <c r="S147" t="e">
        <f t="shared" si="16"/>
        <v>#N/A</v>
      </c>
      <c r="T147">
        <f t="shared" si="17"/>
        <v>1</v>
      </c>
      <c r="U147">
        <f>SUM($T$127:T147)</f>
        <v>21</v>
      </c>
      <c r="V147" t="e">
        <f t="shared" si="18"/>
        <v>#N/A</v>
      </c>
    </row>
    <row r="148" spans="1:22" ht="13.5">
      <c r="A148">
        <v>22</v>
      </c>
      <c r="B148" s="13">
        <f>'語彙表'!C25</f>
        <v>0</v>
      </c>
      <c r="C148" s="13">
        <f>'語彙表'!D25</f>
        <v>0</v>
      </c>
      <c r="D148" s="13">
        <f>'語彙表'!E25</f>
        <v>0</v>
      </c>
      <c r="E148" s="13">
        <f t="shared" si="4"/>
      </c>
      <c r="F148" s="13">
        <f t="shared" si="5"/>
      </c>
      <c r="G148" s="13">
        <f t="shared" si="6"/>
      </c>
      <c r="H148" s="13">
        <f t="shared" si="7"/>
      </c>
      <c r="I148" s="13">
        <f t="shared" si="8"/>
      </c>
      <c r="J148">
        <f t="shared" si="9"/>
      </c>
      <c r="K148" s="13">
        <f>'語彙表'!B25</f>
        <v>0</v>
      </c>
      <c r="L148">
        <f ca="1" t="shared" si="10"/>
        <v>0.28421334205278814</v>
      </c>
      <c r="M148">
        <f t="shared" si="11"/>
        <v>19</v>
      </c>
      <c r="N148">
        <f t="shared" si="12"/>
      </c>
      <c r="O148">
        <f t="shared" si="13"/>
        <v>0</v>
      </c>
      <c r="P148">
        <f>SUM($O$127:O148)</f>
        <v>0</v>
      </c>
      <c r="Q148">
        <f t="shared" si="14"/>
      </c>
      <c r="R148" t="e">
        <f t="shared" si="15"/>
        <v>#N/A</v>
      </c>
      <c r="S148" t="e">
        <f t="shared" si="16"/>
        <v>#N/A</v>
      </c>
      <c r="T148">
        <f t="shared" si="17"/>
        <v>1</v>
      </c>
      <c r="U148">
        <f>SUM($T$127:T148)</f>
        <v>22</v>
      </c>
      <c r="V148" t="e">
        <f t="shared" si="18"/>
        <v>#N/A</v>
      </c>
    </row>
    <row r="149" spans="1:22" ht="13.5">
      <c r="A149">
        <v>23</v>
      </c>
      <c r="B149" s="13">
        <f>'語彙表'!C26</f>
        <v>0</v>
      </c>
      <c r="C149" s="13">
        <f>'語彙表'!D26</f>
        <v>0</v>
      </c>
      <c r="D149" s="13">
        <f>'語彙表'!E26</f>
        <v>0</v>
      </c>
      <c r="E149" s="13">
        <f t="shared" si="4"/>
      </c>
      <c r="F149" s="13">
        <f t="shared" si="5"/>
      </c>
      <c r="G149" s="13">
        <f t="shared" si="6"/>
      </c>
      <c r="H149" s="13">
        <f t="shared" si="7"/>
      </c>
      <c r="I149" s="13">
        <f t="shared" si="8"/>
      </c>
      <c r="J149">
        <f t="shared" si="9"/>
      </c>
      <c r="K149" s="13">
        <f>'語彙表'!B26</f>
        <v>0</v>
      </c>
      <c r="L149">
        <f ca="1" t="shared" si="10"/>
        <v>0.04719719108789633</v>
      </c>
      <c r="M149">
        <f t="shared" si="11"/>
        <v>24</v>
      </c>
      <c r="N149">
        <f t="shared" si="12"/>
      </c>
      <c r="O149">
        <f t="shared" si="13"/>
        <v>0</v>
      </c>
      <c r="P149">
        <f>SUM($O$127:O149)</f>
        <v>0</v>
      </c>
      <c r="Q149">
        <f t="shared" si="14"/>
      </c>
      <c r="R149" t="e">
        <f t="shared" si="15"/>
        <v>#N/A</v>
      </c>
      <c r="S149" t="e">
        <f t="shared" si="16"/>
        <v>#N/A</v>
      </c>
      <c r="T149">
        <f t="shared" si="17"/>
        <v>1</v>
      </c>
      <c r="U149">
        <f>SUM($T$127:T149)</f>
        <v>23</v>
      </c>
      <c r="V149" t="e">
        <f t="shared" si="18"/>
        <v>#N/A</v>
      </c>
    </row>
    <row r="150" spans="1:22" ht="13.5">
      <c r="A150">
        <v>24</v>
      </c>
      <c r="B150" s="13">
        <f>'語彙表'!C27</f>
        <v>0</v>
      </c>
      <c r="C150" s="13">
        <f>'語彙表'!D27</f>
        <v>0</v>
      </c>
      <c r="D150" s="13">
        <f>'語彙表'!E27</f>
        <v>0</v>
      </c>
      <c r="E150" s="13">
        <f t="shared" si="4"/>
      </c>
      <c r="F150" s="13">
        <f t="shared" si="5"/>
      </c>
      <c r="G150" s="13">
        <f t="shared" si="6"/>
      </c>
      <c r="H150" s="13">
        <f t="shared" si="7"/>
      </c>
      <c r="I150" s="13">
        <f t="shared" si="8"/>
      </c>
      <c r="J150">
        <f t="shared" si="9"/>
      </c>
      <c r="K150" s="13">
        <f>'語彙表'!B27</f>
        <v>0</v>
      </c>
      <c r="L150">
        <f ca="1" t="shared" si="10"/>
        <v>0.23016228021992458</v>
      </c>
      <c r="M150">
        <f t="shared" si="11"/>
        <v>20</v>
      </c>
      <c r="N150">
        <f t="shared" si="12"/>
      </c>
      <c r="O150">
        <f t="shared" si="13"/>
        <v>0</v>
      </c>
      <c r="P150">
        <f>SUM($O$127:O150)</f>
        <v>0</v>
      </c>
      <c r="Q150">
        <f t="shared" si="14"/>
      </c>
      <c r="R150" t="e">
        <f t="shared" si="15"/>
        <v>#N/A</v>
      </c>
      <c r="S150" t="e">
        <f t="shared" si="16"/>
        <v>#N/A</v>
      </c>
      <c r="T150">
        <f t="shared" si="17"/>
        <v>1</v>
      </c>
      <c r="U150">
        <f>SUM($T$127:T150)</f>
        <v>24</v>
      </c>
      <c r="V150" t="e">
        <f t="shared" si="18"/>
        <v>#N/A</v>
      </c>
    </row>
    <row r="151" spans="1:22" ht="13.5">
      <c r="A151">
        <v>25</v>
      </c>
      <c r="B151" s="13">
        <f>'語彙表'!C28</f>
        <v>0</v>
      </c>
      <c r="C151" s="13">
        <f>'語彙表'!D28</f>
        <v>0</v>
      </c>
      <c r="D151" s="13">
        <f>'語彙表'!E28</f>
        <v>0</v>
      </c>
      <c r="E151" s="13">
        <f t="shared" si="4"/>
      </c>
      <c r="F151" s="13">
        <f t="shared" si="5"/>
      </c>
      <c r="G151" s="13">
        <f t="shared" si="6"/>
      </c>
      <c r="H151" s="13"/>
      <c r="I151" s="13">
        <f t="shared" si="8"/>
      </c>
      <c r="J151">
        <f t="shared" si="9"/>
      </c>
      <c r="K151" s="13">
        <f>'語彙表'!B28</f>
        <v>0</v>
      </c>
      <c r="L151">
        <f ca="1" t="shared" si="10"/>
        <v>0.5068741837961301</v>
      </c>
      <c r="M151">
        <f t="shared" si="11"/>
        <v>12</v>
      </c>
      <c r="N151">
        <f t="shared" si="12"/>
      </c>
      <c r="O151">
        <f t="shared" si="13"/>
        <v>0</v>
      </c>
      <c r="P151">
        <f>SUM($O$127:O151)</f>
        <v>0</v>
      </c>
      <c r="Q151">
        <f t="shared" si="14"/>
      </c>
      <c r="R151" t="e">
        <f t="shared" si="15"/>
        <v>#N/A</v>
      </c>
      <c r="S151" t="e">
        <f t="shared" si="16"/>
        <v>#N/A</v>
      </c>
      <c r="T151">
        <f t="shared" si="17"/>
        <v>1</v>
      </c>
      <c r="U151">
        <f>SUM($T$127:T151)</f>
        <v>25</v>
      </c>
      <c r="V151" t="e">
        <f t="shared" si="18"/>
        <v>#N/A</v>
      </c>
    </row>
    <row r="152" spans="1:22" ht="13.5">
      <c r="A152"/>
      <c r="B152" s="13"/>
      <c r="C152" s="13"/>
      <c r="U152">
        <f>U151+1</f>
        <v>26</v>
      </c>
      <c r="V152" t="e">
        <f t="shared" si="18"/>
        <v>#N/A</v>
      </c>
    </row>
    <row r="153" spans="1:22" ht="13.5">
      <c r="A153"/>
      <c r="B153" s="13"/>
      <c r="C153" s="13"/>
      <c r="U153">
        <f>U152+1</f>
        <v>27</v>
      </c>
      <c r="V153" t="e">
        <f t="shared" si="18"/>
        <v>#N/A</v>
      </c>
    </row>
    <row r="154" spans="1:22" ht="13.5">
      <c r="A154"/>
      <c r="B154" s="13"/>
      <c r="C154" s="13"/>
      <c r="U154">
        <f>U153+1</f>
        <v>28</v>
      </c>
      <c r="V154" t="e">
        <f t="shared" si="18"/>
        <v>#N/A</v>
      </c>
    </row>
    <row r="155" spans="1:3" ht="13.5">
      <c r="A155"/>
      <c r="B155" s="13"/>
      <c r="C155" s="13"/>
    </row>
    <row r="156" s="9" customFormat="1" ht="13.5">
      <c r="A156" s="14"/>
    </row>
    <row r="157" spans="1:3" s="12" customFormat="1" ht="13.5">
      <c r="A157" s="15"/>
      <c r="B157" t="s">
        <v>5</v>
      </c>
      <c r="C157" s="12" t="s">
        <v>4</v>
      </c>
    </row>
    <row r="158" spans="1:3" s="12" customFormat="1" ht="13.5">
      <c r="A158" s="15">
        <v>1</v>
      </c>
      <c r="B158" t="e">
        <f>R127</f>
        <v>#N/A</v>
      </c>
      <c r="C158" t="e">
        <f aca="true" t="shared" si="19" ref="C158:C185">V127</f>
        <v>#N/A</v>
      </c>
    </row>
    <row r="159" spans="1:3" s="12" customFormat="1" ht="13.5">
      <c r="A159" s="15">
        <v>2</v>
      </c>
      <c r="B159" t="e">
        <f aca="true" t="shared" si="20" ref="B159:B182">R128</f>
        <v>#N/A</v>
      </c>
      <c r="C159" t="e">
        <f t="shared" si="19"/>
        <v>#N/A</v>
      </c>
    </row>
    <row r="160" spans="1:3" s="12" customFormat="1" ht="13.5">
      <c r="A160" s="15">
        <v>3</v>
      </c>
      <c r="B160" t="e">
        <f t="shared" si="20"/>
        <v>#N/A</v>
      </c>
      <c r="C160" t="e">
        <f t="shared" si="19"/>
        <v>#N/A</v>
      </c>
    </row>
    <row r="161" spans="1:3" s="12" customFormat="1" ht="13.5">
      <c r="A161" s="15">
        <v>4</v>
      </c>
      <c r="B161" t="e">
        <f t="shared" si="20"/>
        <v>#N/A</v>
      </c>
      <c r="C161" t="e">
        <f t="shared" si="19"/>
        <v>#N/A</v>
      </c>
    </row>
    <row r="162" spans="1:3" s="12" customFormat="1" ht="13.5">
      <c r="A162" s="15">
        <v>5</v>
      </c>
      <c r="B162" t="e">
        <f t="shared" si="20"/>
        <v>#N/A</v>
      </c>
      <c r="C162" t="e">
        <f t="shared" si="19"/>
        <v>#N/A</v>
      </c>
    </row>
    <row r="163" spans="1:3" s="12" customFormat="1" ht="13.5">
      <c r="A163" s="15">
        <v>6</v>
      </c>
      <c r="B163" t="e">
        <f t="shared" si="20"/>
        <v>#N/A</v>
      </c>
      <c r="C163" t="e">
        <f t="shared" si="19"/>
        <v>#N/A</v>
      </c>
    </row>
    <row r="164" spans="1:3" s="12" customFormat="1" ht="13.5">
      <c r="A164" s="15">
        <v>7</v>
      </c>
      <c r="B164" t="e">
        <f t="shared" si="20"/>
        <v>#N/A</v>
      </c>
      <c r="C164" t="e">
        <f t="shared" si="19"/>
        <v>#N/A</v>
      </c>
    </row>
    <row r="165" spans="1:3" s="12" customFormat="1" ht="13.5">
      <c r="A165" s="15">
        <v>8</v>
      </c>
      <c r="B165" t="e">
        <f t="shared" si="20"/>
        <v>#N/A</v>
      </c>
      <c r="C165" t="e">
        <f t="shared" si="19"/>
        <v>#N/A</v>
      </c>
    </row>
    <row r="166" spans="1:3" s="12" customFormat="1" ht="13.5">
      <c r="A166" s="15">
        <v>9</v>
      </c>
      <c r="B166" t="e">
        <f t="shared" si="20"/>
        <v>#N/A</v>
      </c>
      <c r="C166" t="e">
        <f t="shared" si="19"/>
        <v>#N/A</v>
      </c>
    </row>
    <row r="167" spans="1:3" s="12" customFormat="1" ht="13.5">
      <c r="A167" s="15">
        <v>10</v>
      </c>
      <c r="B167" t="e">
        <f t="shared" si="20"/>
        <v>#N/A</v>
      </c>
      <c r="C167" t="e">
        <f t="shared" si="19"/>
        <v>#N/A</v>
      </c>
    </row>
    <row r="168" spans="1:3" s="12" customFormat="1" ht="13.5">
      <c r="A168" s="15">
        <v>11</v>
      </c>
      <c r="B168" t="e">
        <f t="shared" si="20"/>
        <v>#N/A</v>
      </c>
      <c r="C168" t="e">
        <f t="shared" si="19"/>
        <v>#N/A</v>
      </c>
    </row>
    <row r="169" spans="1:3" s="12" customFormat="1" ht="13.5">
      <c r="A169" s="15">
        <v>12</v>
      </c>
      <c r="B169" t="e">
        <f t="shared" si="20"/>
        <v>#N/A</v>
      </c>
      <c r="C169" t="e">
        <f t="shared" si="19"/>
        <v>#N/A</v>
      </c>
    </row>
    <row r="170" spans="1:3" s="12" customFormat="1" ht="13.5">
      <c r="A170" s="15">
        <v>13</v>
      </c>
      <c r="B170" t="e">
        <f t="shared" si="20"/>
        <v>#N/A</v>
      </c>
      <c r="C170" t="e">
        <f t="shared" si="19"/>
        <v>#N/A</v>
      </c>
    </row>
    <row r="171" spans="1:3" s="12" customFormat="1" ht="13.5">
      <c r="A171" s="15">
        <v>14</v>
      </c>
      <c r="B171" t="e">
        <f t="shared" si="20"/>
        <v>#N/A</v>
      </c>
      <c r="C171" t="e">
        <f t="shared" si="19"/>
        <v>#N/A</v>
      </c>
    </row>
    <row r="172" spans="1:3" s="12" customFormat="1" ht="13.5">
      <c r="A172" s="15">
        <v>15</v>
      </c>
      <c r="B172" t="e">
        <f t="shared" si="20"/>
        <v>#N/A</v>
      </c>
      <c r="C172" t="e">
        <f t="shared" si="19"/>
        <v>#N/A</v>
      </c>
    </row>
    <row r="173" spans="1:3" s="12" customFormat="1" ht="13.5">
      <c r="A173" s="15">
        <v>16</v>
      </c>
      <c r="B173" t="e">
        <f t="shared" si="20"/>
        <v>#N/A</v>
      </c>
      <c r="C173" t="e">
        <f t="shared" si="19"/>
        <v>#N/A</v>
      </c>
    </row>
    <row r="174" spans="1:3" s="12" customFormat="1" ht="13.5">
      <c r="A174" s="15">
        <v>17</v>
      </c>
      <c r="B174" t="e">
        <f t="shared" si="20"/>
        <v>#N/A</v>
      </c>
      <c r="C174" t="e">
        <f t="shared" si="19"/>
        <v>#N/A</v>
      </c>
    </row>
    <row r="175" spans="1:3" s="12" customFormat="1" ht="13.5">
      <c r="A175" s="15">
        <v>18</v>
      </c>
      <c r="B175" t="e">
        <f t="shared" si="20"/>
        <v>#N/A</v>
      </c>
      <c r="C175" t="e">
        <f t="shared" si="19"/>
        <v>#N/A</v>
      </c>
    </row>
    <row r="176" spans="1:3" s="12" customFormat="1" ht="13.5">
      <c r="A176" s="15">
        <v>19</v>
      </c>
      <c r="B176" t="e">
        <f t="shared" si="20"/>
        <v>#N/A</v>
      </c>
      <c r="C176" t="e">
        <f t="shared" si="19"/>
        <v>#N/A</v>
      </c>
    </row>
    <row r="177" spans="1:3" s="12" customFormat="1" ht="13.5">
      <c r="A177" s="15">
        <v>20</v>
      </c>
      <c r="B177" t="e">
        <f t="shared" si="20"/>
        <v>#N/A</v>
      </c>
      <c r="C177" t="e">
        <f t="shared" si="19"/>
        <v>#N/A</v>
      </c>
    </row>
    <row r="178" spans="1:3" s="12" customFormat="1" ht="13.5">
      <c r="A178" s="15">
        <v>21</v>
      </c>
      <c r="B178" t="e">
        <f t="shared" si="20"/>
        <v>#N/A</v>
      </c>
      <c r="C178" t="e">
        <f t="shared" si="19"/>
        <v>#N/A</v>
      </c>
    </row>
    <row r="179" spans="1:3" s="12" customFormat="1" ht="13.5">
      <c r="A179" s="15">
        <v>22</v>
      </c>
      <c r="B179" t="e">
        <f t="shared" si="20"/>
        <v>#N/A</v>
      </c>
      <c r="C179" t="e">
        <f t="shared" si="19"/>
        <v>#N/A</v>
      </c>
    </row>
    <row r="180" spans="1:3" s="12" customFormat="1" ht="13.5">
      <c r="A180" s="15">
        <v>23</v>
      </c>
      <c r="B180" t="e">
        <f t="shared" si="20"/>
        <v>#N/A</v>
      </c>
      <c r="C180" t="e">
        <f t="shared" si="19"/>
        <v>#N/A</v>
      </c>
    </row>
    <row r="181" spans="1:3" s="12" customFormat="1" ht="13.5">
      <c r="A181" s="15">
        <v>24</v>
      </c>
      <c r="B181" t="e">
        <f t="shared" si="20"/>
        <v>#N/A</v>
      </c>
      <c r="C181" t="e">
        <f t="shared" si="19"/>
        <v>#N/A</v>
      </c>
    </row>
    <row r="182" spans="1:3" s="12" customFormat="1" ht="13.5">
      <c r="A182" s="15">
        <v>25</v>
      </c>
      <c r="B182" t="e">
        <f t="shared" si="20"/>
        <v>#N/A</v>
      </c>
      <c r="C182" t="e">
        <f t="shared" si="19"/>
        <v>#N/A</v>
      </c>
    </row>
    <row r="183" spans="1:3" s="12" customFormat="1" ht="13.5">
      <c r="A183" s="15"/>
      <c r="C183" t="e">
        <f t="shared" si="19"/>
        <v>#N/A</v>
      </c>
    </row>
    <row r="184" spans="1:3" s="12" customFormat="1" ht="13.5">
      <c r="A184" s="15"/>
      <c r="C184" t="e">
        <f t="shared" si="19"/>
        <v>#N/A</v>
      </c>
    </row>
    <row r="185" spans="1:3" s="12" customFormat="1" ht="13.5">
      <c r="A185" s="15"/>
      <c r="C185" t="e">
        <f t="shared" si="19"/>
        <v>#N/A</v>
      </c>
    </row>
    <row r="186" spans="1:3" s="12" customFormat="1" ht="13.5">
      <c r="A186" s="15"/>
      <c r="C186"/>
    </row>
    <row r="188" s="9" customFormat="1" ht="13.5">
      <c r="A188" s="14"/>
    </row>
    <row r="189" spans="1:3" ht="13.5">
      <c r="A189" s="13">
        <v>1</v>
      </c>
      <c r="B189" t="e">
        <f>B158</f>
        <v>#N/A</v>
      </c>
      <c r="C189">
        <f>IF(ISERROR(B189),0,B189)</f>
        <v>0</v>
      </c>
    </row>
    <row r="190" spans="2:3" ht="13.5">
      <c r="B190" t="e">
        <f>C158</f>
        <v>#N/A</v>
      </c>
      <c r="C190">
        <f>IF(C189=0,0,B190)</f>
        <v>0</v>
      </c>
    </row>
    <row r="191" spans="1:3" s="11" customFormat="1" ht="13.5">
      <c r="A191" s="16"/>
      <c r="B191" t="e">
        <f>C159</f>
        <v>#N/A</v>
      </c>
      <c r="C191">
        <f>IF(C190=0,0,B191)</f>
        <v>0</v>
      </c>
    </row>
    <row r="192" spans="2:3" ht="13.5">
      <c r="B192" t="e">
        <f>C160</f>
        <v>#N/A</v>
      </c>
      <c r="C192">
        <f>IF(C191=0,0,B192)</f>
        <v>0</v>
      </c>
    </row>
    <row r="193" spans="2:3" ht="13.5">
      <c r="B193" t="e">
        <f>C161</f>
        <v>#N/A</v>
      </c>
      <c r="C193">
        <f>IF(C192=0,0,B193)</f>
        <v>0</v>
      </c>
    </row>
    <row r="194" spans="1:3" ht="13.5">
      <c r="A194" s="13">
        <v>2</v>
      </c>
      <c r="B194" t="e">
        <f>B159</f>
        <v>#N/A</v>
      </c>
      <c r="C194">
        <f>IF(ISERROR(B194),0,B194)</f>
        <v>0</v>
      </c>
    </row>
    <row r="195" spans="2:3" ht="13.5">
      <c r="B195" t="e">
        <f>C159</f>
        <v>#N/A</v>
      </c>
      <c r="C195">
        <f>IF(C194=0,0,B195)</f>
        <v>0</v>
      </c>
    </row>
    <row r="196" spans="2:3" ht="13.5">
      <c r="B196" t="e">
        <f>C160</f>
        <v>#N/A</v>
      </c>
      <c r="C196">
        <f>IF(C195=0,0,B196)</f>
        <v>0</v>
      </c>
    </row>
    <row r="197" spans="2:3" ht="13.5">
      <c r="B197" t="e">
        <f>C161</f>
        <v>#N/A</v>
      </c>
      <c r="C197">
        <f>IF(C196=0,0,B197)</f>
        <v>0</v>
      </c>
    </row>
    <row r="198" spans="2:3" ht="13.5">
      <c r="B198" t="e">
        <f>C162</f>
        <v>#N/A</v>
      </c>
      <c r="C198">
        <f>IF(C197=0,0,B198)</f>
        <v>0</v>
      </c>
    </row>
    <row r="199" spans="1:3" ht="13.5">
      <c r="A199" s="13">
        <v>3</v>
      </c>
      <c r="B199" t="e">
        <f>B160</f>
        <v>#N/A</v>
      </c>
      <c r="C199">
        <f>IF(ISERROR(B199),0,B199)</f>
        <v>0</v>
      </c>
    </row>
    <row r="200" spans="2:3" ht="13.5">
      <c r="B200" t="e">
        <f>C160</f>
        <v>#N/A</v>
      </c>
      <c r="C200">
        <f>IF(C199=0,0,B200)</f>
        <v>0</v>
      </c>
    </row>
    <row r="201" spans="2:3" ht="13.5">
      <c r="B201" t="e">
        <f>C161</f>
        <v>#N/A</v>
      </c>
      <c r="C201">
        <f>IF(C200=0,0,B201)</f>
        <v>0</v>
      </c>
    </row>
    <row r="202" spans="2:3" ht="13.5">
      <c r="B202" t="e">
        <f>C162</f>
        <v>#N/A</v>
      </c>
      <c r="C202">
        <f>IF(C201=0,0,B202)</f>
        <v>0</v>
      </c>
    </row>
    <row r="203" spans="2:3" ht="13.5">
      <c r="B203" t="e">
        <f>C163</f>
        <v>#N/A</v>
      </c>
      <c r="C203">
        <f>IF(C202=0,0,B203)</f>
        <v>0</v>
      </c>
    </row>
    <row r="204" spans="1:3" ht="13.5">
      <c r="A204" s="13">
        <v>4</v>
      </c>
      <c r="B204" t="e">
        <f>B161</f>
        <v>#N/A</v>
      </c>
      <c r="C204">
        <f>IF(ISERROR(B204),0,B204)</f>
        <v>0</v>
      </c>
    </row>
    <row r="205" spans="2:3" ht="13.5">
      <c r="B205" t="e">
        <f>C161</f>
        <v>#N/A</v>
      </c>
      <c r="C205">
        <f>IF(C204=0,0,B205)</f>
        <v>0</v>
      </c>
    </row>
    <row r="206" spans="2:3" ht="13.5">
      <c r="B206" t="e">
        <f>C162</f>
        <v>#N/A</v>
      </c>
      <c r="C206">
        <f>IF(C205=0,0,B206)</f>
        <v>0</v>
      </c>
    </row>
    <row r="207" spans="2:3" ht="13.5">
      <c r="B207" t="e">
        <f>C163</f>
        <v>#N/A</v>
      </c>
      <c r="C207">
        <f>IF(C206=0,0,B207)</f>
        <v>0</v>
      </c>
    </row>
    <row r="208" spans="2:3" ht="13.5">
      <c r="B208" t="e">
        <f>C164</f>
        <v>#N/A</v>
      </c>
      <c r="C208">
        <f>IF(C207=0,0,B208)</f>
        <v>0</v>
      </c>
    </row>
    <row r="209" spans="1:3" ht="13.5">
      <c r="A209" s="13">
        <v>5</v>
      </c>
      <c r="B209" t="e">
        <f>B162</f>
        <v>#N/A</v>
      </c>
      <c r="C209">
        <f>IF(ISERROR(B209),0,B209)</f>
        <v>0</v>
      </c>
    </row>
    <row r="210" spans="2:3" ht="13.5">
      <c r="B210" t="e">
        <f>C162</f>
        <v>#N/A</v>
      </c>
      <c r="C210">
        <f>IF(C209=0,0,B210)</f>
        <v>0</v>
      </c>
    </row>
    <row r="211" spans="2:3" ht="13.5">
      <c r="B211" t="e">
        <f>C163</f>
        <v>#N/A</v>
      </c>
      <c r="C211">
        <f>IF(C210=0,0,B211)</f>
        <v>0</v>
      </c>
    </row>
    <row r="212" spans="2:3" ht="13.5">
      <c r="B212" t="e">
        <f>C164</f>
        <v>#N/A</v>
      </c>
      <c r="C212">
        <f>IF(C211=0,0,B212)</f>
        <v>0</v>
      </c>
    </row>
    <row r="213" spans="2:3" ht="13.5">
      <c r="B213" t="e">
        <f>C165</f>
        <v>#N/A</v>
      </c>
      <c r="C213">
        <f>IF(C212=0,0,B213)</f>
        <v>0</v>
      </c>
    </row>
    <row r="214" spans="1:3" ht="13.5">
      <c r="A214" s="13">
        <v>6</v>
      </c>
      <c r="B214" t="e">
        <f>B163</f>
        <v>#N/A</v>
      </c>
      <c r="C214">
        <f>IF(ISERROR(B214),0,B214)</f>
        <v>0</v>
      </c>
    </row>
    <row r="215" spans="2:3" ht="13.5">
      <c r="B215" t="e">
        <f>C163</f>
        <v>#N/A</v>
      </c>
      <c r="C215">
        <f>IF(C214=0,0,B215)</f>
        <v>0</v>
      </c>
    </row>
    <row r="216" spans="2:3" ht="13.5">
      <c r="B216" t="e">
        <f>C164</f>
        <v>#N/A</v>
      </c>
      <c r="C216">
        <f>IF(C215=0,0,B216)</f>
        <v>0</v>
      </c>
    </row>
    <row r="217" spans="2:3" ht="13.5">
      <c r="B217" t="e">
        <f>C165</f>
        <v>#N/A</v>
      </c>
      <c r="C217">
        <f>IF(C216=0,0,B217)</f>
        <v>0</v>
      </c>
    </row>
    <row r="218" spans="2:3" ht="13.5">
      <c r="B218" t="e">
        <f>C166</f>
        <v>#N/A</v>
      </c>
      <c r="C218">
        <f>IF(C217=0,0,B218)</f>
        <v>0</v>
      </c>
    </row>
    <row r="219" spans="1:3" ht="13.5">
      <c r="A219" s="13">
        <v>7</v>
      </c>
      <c r="B219" t="e">
        <f>B164</f>
        <v>#N/A</v>
      </c>
      <c r="C219">
        <f>IF(ISERROR(B219),0,B219)</f>
        <v>0</v>
      </c>
    </row>
    <row r="220" spans="2:3" ht="13.5">
      <c r="B220" t="e">
        <f>C164</f>
        <v>#N/A</v>
      </c>
      <c r="C220">
        <f>IF(C219=0,0,B220)</f>
        <v>0</v>
      </c>
    </row>
    <row r="221" spans="2:3" ht="13.5">
      <c r="B221" t="e">
        <f>C165</f>
        <v>#N/A</v>
      </c>
      <c r="C221">
        <f>IF(C220=0,0,B221)</f>
        <v>0</v>
      </c>
    </row>
    <row r="222" spans="2:3" ht="13.5">
      <c r="B222" t="e">
        <f>C166</f>
        <v>#N/A</v>
      </c>
      <c r="C222">
        <f>IF(C221=0,0,B222)</f>
        <v>0</v>
      </c>
    </row>
    <row r="223" spans="2:3" ht="13.5">
      <c r="B223" t="e">
        <f>C167</f>
        <v>#N/A</v>
      </c>
      <c r="C223">
        <f>IF(C222=0,0,B223)</f>
        <v>0</v>
      </c>
    </row>
    <row r="224" spans="1:3" ht="13.5">
      <c r="A224" s="13">
        <v>8</v>
      </c>
      <c r="B224" t="e">
        <f>B165</f>
        <v>#N/A</v>
      </c>
      <c r="C224">
        <f>IF(ISERROR(B224),0,B224)</f>
        <v>0</v>
      </c>
    </row>
    <row r="225" spans="2:3" ht="13.5">
      <c r="B225" t="e">
        <f>C165</f>
        <v>#N/A</v>
      </c>
      <c r="C225">
        <f>IF(C224=0,0,B225)</f>
        <v>0</v>
      </c>
    </row>
    <row r="226" spans="2:3" ht="13.5">
      <c r="B226" t="e">
        <f>C166</f>
        <v>#N/A</v>
      </c>
      <c r="C226">
        <f>IF(C225=0,0,B226)</f>
        <v>0</v>
      </c>
    </row>
    <row r="227" spans="2:3" ht="13.5">
      <c r="B227" t="e">
        <f>C167</f>
        <v>#N/A</v>
      </c>
      <c r="C227">
        <f>IF(C226=0,0,B227)</f>
        <v>0</v>
      </c>
    </row>
    <row r="228" spans="2:3" ht="13.5">
      <c r="B228" t="e">
        <f>C168</f>
        <v>#N/A</v>
      </c>
      <c r="C228">
        <f>IF(C227=0,0,B228)</f>
        <v>0</v>
      </c>
    </row>
    <row r="229" spans="1:3" ht="13.5">
      <c r="A229" s="13">
        <v>9</v>
      </c>
      <c r="B229" t="e">
        <f>B166</f>
        <v>#N/A</v>
      </c>
      <c r="C229">
        <f>IF(ISERROR(B229),0,B229)</f>
        <v>0</v>
      </c>
    </row>
    <row r="230" spans="2:3" ht="13.5">
      <c r="B230" t="e">
        <f>C166</f>
        <v>#N/A</v>
      </c>
      <c r="C230">
        <f>IF(C229=0,0,B230)</f>
        <v>0</v>
      </c>
    </row>
    <row r="231" spans="2:3" ht="13.5">
      <c r="B231" t="e">
        <f>C167</f>
        <v>#N/A</v>
      </c>
      <c r="C231">
        <f>IF(C230=0,0,B231)</f>
        <v>0</v>
      </c>
    </row>
    <row r="232" spans="2:3" ht="13.5">
      <c r="B232" t="e">
        <f>C168</f>
        <v>#N/A</v>
      </c>
      <c r="C232">
        <f>IF(C231=0,0,B232)</f>
        <v>0</v>
      </c>
    </row>
    <row r="233" spans="2:3" ht="13.5">
      <c r="B233" t="e">
        <f>C169</f>
        <v>#N/A</v>
      </c>
      <c r="C233">
        <f>IF(C232=0,0,B233)</f>
        <v>0</v>
      </c>
    </row>
    <row r="234" spans="1:3" ht="13.5">
      <c r="A234" s="13">
        <v>10</v>
      </c>
      <c r="B234" t="e">
        <f>B167</f>
        <v>#N/A</v>
      </c>
      <c r="C234">
        <f>IF(ISERROR(B234),0,B234)</f>
        <v>0</v>
      </c>
    </row>
    <row r="235" spans="2:3" ht="13.5">
      <c r="B235" t="e">
        <f>C167</f>
        <v>#N/A</v>
      </c>
      <c r="C235">
        <f>IF(C234=0,0,B235)</f>
        <v>0</v>
      </c>
    </row>
    <row r="236" spans="2:3" ht="13.5">
      <c r="B236" t="e">
        <f>C168</f>
        <v>#N/A</v>
      </c>
      <c r="C236">
        <f>IF(C235=0,0,B236)</f>
        <v>0</v>
      </c>
    </row>
    <row r="237" spans="2:3" ht="13.5">
      <c r="B237" t="e">
        <f>C169</f>
        <v>#N/A</v>
      </c>
      <c r="C237">
        <f>IF(C236=0,0,B237)</f>
        <v>0</v>
      </c>
    </row>
    <row r="238" spans="2:3" ht="13.5">
      <c r="B238" t="e">
        <f>C170</f>
        <v>#N/A</v>
      </c>
      <c r="C238">
        <f>IF(C237=0,0,B238)</f>
        <v>0</v>
      </c>
    </row>
    <row r="239" spans="1:3" ht="13.5">
      <c r="A239" s="13">
        <v>11</v>
      </c>
      <c r="B239" t="e">
        <f>B168</f>
        <v>#N/A</v>
      </c>
      <c r="C239">
        <f>IF(ISERROR(B239),0,B239)</f>
        <v>0</v>
      </c>
    </row>
    <row r="240" spans="2:3" ht="13.5">
      <c r="B240" t="e">
        <f>C168</f>
        <v>#N/A</v>
      </c>
      <c r="C240">
        <f>IF(C239=0,0,B240)</f>
        <v>0</v>
      </c>
    </row>
    <row r="241" spans="2:3" ht="13.5">
      <c r="B241" t="e">
        <f>C169</f>
        <v>#N/A</v>
      </c>
      <c r="C241">
        <f>IF(C240=0,0,B241)</f>
        <v>0</v>
      </c>
    </row>
    <row r="242" spans="2:3" ht="13.5">
      <c r="B242" t="e">
        <f>C170</f>
        <v>#N/A</v>
      </c>
      <c r="C242">
        <f>IF(C241=0,0,B242)</f>
        <v>0</v>
      </c>
    </row>
    <row r="243" spans="2:3" ht="13.5">
      <c r="B243" t="e">
        <f>C171</f>
        <v>#N/A</v>
      </c>
      <c r="C243">
        <f>IF(C242=0,0,B243)</f>
        <v>0</v>
      </c>
    </row>
    <row r="244" spans="1:3" ht="13.5">
      <c r="A244" s="13">
        <v>12</v>
      </c>
      <c r="B244" t="e">
        <f>B169</f>
        <v>#N/A</v>
      </c>
      <c r="C244">
        <f>IF(ISERROR(B244),0,B244)</f>
        <v>0</v>
      </c>
    </row>
    <row r="245" spans="2:3" ht="13.5">
      <c r="B245" t="e">
        <f>C169</f>
        <v>#N/A</v>
      </c>
      <c r="C245">
        <f>IF(C244=0,0,B245)</f>
        <v>0</v>
      </c>
    </row>
    <row r="246" spans="2:3" ht="13.5">
      <c r="B246" t="e">
        <f>C170</f>
        <v>#N/A</v>
      </c>
      <c r="C246">
        <f>IF(C245=0,0,B246)</f>
        <v>0</v>
      </c>
    </row>
    <row r="247" spans="2:3" ht="13.5">
      <c r="B247" t="e">
        <f>C171</f>
        <v>#N/A</v>
      </c>
      <c r="C247">
        <f>IF(C246=0,0,B247)</f>
        <v>0</v>
      </c>
    </row>
    <row r="248" spans="2:3" ht="13.5">
      <c r="B248" t="e">
        <f>C172</f>
        <v>#N/A</v>
      </c>
      <c r="C248">
        <f>IF(C247=0,0,B248)</f>
        <v>0</v>
      </c>
    </row>
    <row r="249" spans="1:3" ht="13.5">
      <c r="A249" s="13">
        <v>13</v>
      </c>
      <c r="B249" t="e">
        <f>B170</f>
        <v>#N/A</v>
      </c>
      <c r="C249">
        <f>IF(ISERROR(B249),0,B249)</f>
        <v>0</v>
      </c>
    </row>
    <row r="250" spans="2:3" ht="13.5">
      <c r="B250" t="e">
        <f>C170</f>
        <v>#N/A</v>
      </c>
      <c r="C250">
        <f>IF(C249=0,0,B250)</f>
        <v>0</v>
      </c>
    </row>
    <row r="251" spans="2:3" ht="13.5">
      <c r="B251" t="e">
        <f>C171</f>
        <v>#N/A</v>
      </c>
      <c r="C251">
        <f>IF(C250=0,0,B251)</f>
        <v>0</v>
      </c>
    </row>
    <row r="252" spans="2:3" ht="13.5">
      <c r="B252" t="e">
        <f>C172</f>
        <v>#N/A</v>
      </c>
      <c r="C252">
        <f>IF(C251=0,0,B252)</f>
        <v>0</v>
      </c>
    </row>
    <row r="253" spans="2:3" ht="13.5">
      <c r="B253" t="e">
        <f>C173</f>
        <v>#N/A</v>
      </c>
      <c r="C253">
        <f>IF(C252=0,0,B253)</f>
        <v>0</v>
      </c>
    </row>
    <row r="254" spans="1:3" ht="13.5">
      <c r="A254" s="13">
        <v>14</v>
      </c>
      <c r="B254" t="e">
        <f>B171</f>
        <v>#N/A</v>
      </c>
      <c r="C254">
        <f>IF(ISERROR(B254),0,B254)</f>
        <v>0</v>
      </c>
    </row>
    <row r="255" spans="2:3" ht="13.5">
      <c r="B255" t="e">
        <f>C171</f>
        <v>#N/A</v>
      </c>
      <c r="C255">
        <f>IF(C254=0,0,B255)</f>
        <v>0</v>
      </c>
    </row>
    <row r="256" spans="2:3" ht="13.5">
      <c r="B256" t="e">
        <f>C172</f>
        <v>#N/A</v>
      </c>
      <c r="C256">
        <f>IF(C255=0,0,B256)</f>
        <v>0</v>
      </c>
    </row>
    <row r="257" spans="2:3" ht="13.5">
      <c r="B257" t="e">
        <f>C173</f>
        <v>#N/A</v>
      </c>
      <c r="C257">
        <f>IF(C256=0,0,B257)</f>
        <v>0</v>
      </c>
    </row>
    <row r="258" spans="2:3" ht="13.5">
      <c r="B258" t="e">
        <f>C174</f>
        <v>#N/A</v>
      </c>
      <c r="C258">
        <f>IF(C257=0,0,B258)</f>
        <v>0</v>
      </c>
    </row>
    <row r="259" spans="1:3" ht="13.5">
      <c r="A259" s="13">
        <v>15</v>
      </c>
      <c r="B259" t="e">
        <f>B172</f>
        <v>#N/A</v>
      </c>
      <c r="C259">
        <f>IF(ISERROR(B259),0,B259)</f>
        <v>0</v>
      </c>
    </row>
    <row r="260" spans="2:3" ht="13.5">
      <c r="B260" t="e">
        <f>C172</f>
        <v>#N/A</v>
      </c>
      <c r="C260">
        <f>IF(C259=0,0,B260)</f>
        <v>0</v>
      </c>
    </row>
    <row r="261" spans="2:3" ht="13.5">
      <c r="B261" t="e">
        <f>C173</f>
        <v>#N/A</v>
      </c>
      <c r="C261">
        <f>IF(C260=0,0,B261)</f>
        <v>0</v>
      </c>
    </row>
    <row r="262" spans="2:3" ht="13.5">
      <c r="B262" t="e">
        <f>C174</f>
        <v>#N/A</v>
      </c>
      <c r="C262">
        <f>IF(C261=0,0,B262)</f>
        <v>0</v>
      </c>
    </row>
    <row r="263" spans="2:3" ht="13.5">
      <c r="B263" t="e">
        <f>C175</f>
        <v>#N/A</v>
      </c>
      <c r="C263">
        <f>IF(C262=0,0,B263)</f>
        <v>0</v>
      </c>
    </row>
    <row r="264" spans="1:3" ht="13.5">
      <c r="A264" s="13">
        <v>16</v>
      </c>
      <c r="B264" t="e">
        <f>B173</f>
        <v>#N/A</v>
      </c>
      <c r="C264">
        <f>IF(ISERROR(B264),0,B264)</f>
        <v>0</v>
      </c>
    </row>
    <row r="265" spans="2:3" ht="13.5">
      <c r="B265" t="e">
        <f>C173</f>
        <v>#N/A</v>
      </c>
      <c r="C265">
        <f>IF(C264=0,0,B265)</f>
        <v>0</v>
      </c>
    </row>
    <row r="266" spans="2:3" ht="13.5">
      <c r="B266" t="e">
        <f>C174</f>
        <v>#N/A</v>
      </c>
      <c r="C266">
        <f>IF(C265=0,0,B266)</f>
        <v>0</v>
      </c>
    </row>
    <row r="267" spans="2:3" ht="13.5">
      <c r="B267" t="e">
        <f>C175</f>
        <v>#N/A</v>
      </c>
      <c r="C267">
        <f>IF(C266=0,0,B267)</f>
        <v>0</v>
      </c>
    </row>
    <row r="268" spans="2:3" ht="13.5">
      <c r="B268" t="e">
        <f>C176</f>
        <v>#N/A</v>
      </c>
      <c r="C268">
        <f>IF(C267=0,0,B268)</f>
        <v>0</v>
      </c>
    </row>
    <row r="269" spans="1:3" ht="13.5">
      <c r="A269" s="13">
        <v>17</v>
      </c>
      <c r="B269" t="e">
        <f>B174</f>
        <v>#N/A</v>
      </c>
      <c r="C269">
        <f>IF(ISERROR(B269),0,B269)</f>
        <v>0</v>
      </c>
    </row>
    <row r="270" spans="2:3" ht="13.5">
      <c r="B270" t="e">
        <f>C174</f>
        <v>#N/A</v>
      </c>
      <c r="C270">
        <f>IF(C269=0,0,B270)</f>
        <v>0</v>
      </c>
    </row>
    <row r="271" spans="2:3" ht="13.5">
      <c r="B271" t="e">
        <f>C175</f>
        <v>#N/A</v>
      </c>
      <c r="C271">
        <f>IF(C270=0,0,B271)</f>
        <v>0</v>
      </c>
    </row>
    <row r="272" spans="2:3" ht="13.5">
      <c r="B272" t="e">
        <f>C176</f>
        <v>#N/A</v>
      </c>
      <c r="C272">
        <f>IF(C271=0,0,B272)</f>
        <v>0</v>
      </c>
    </row>
    <row r="273" spans="2:3" ht="13.5">
      <c r="B273" t="e">
        <f>C177</f>
        <v>#N/A</v>
      </c>
      <c r="C273">
        <f>IF(C272=0,0,B273)</f>
        <v>0</v>
      </c>
    </row>
    <row r="274" spans="1:3" ht="13.5">
      <c r="A274" s="13">
        <v>18</v>
      </c>
      <c r="B274" t="e">
        <f>B175</f>
        <v>#N/A</v>
      </c>
      <c r="C274">
        <f>IF(ISERROR(B274),0,B274)</f>
        <v>0</v>
      </c>
    </row>
    <row r="275" spans="2:3" ht="13.5">
      <c r="B275" t="e">
        <f>C175</f>
        <v>#N/A</v>
      </c>
      <c r="C275">
        <f>IF(C274=0,0,B275)</f>
        <v>0</v>
      </c>
    </row>
    <row r="276" spans="2:3" ht="13.5">
      <c r="B276" t="e">
        <f>C176</f>
        <v>#N/A</v>
      </c>
      <c r="C276">
        <f>IF(C275=0,0,B276)</f>
        <v>0</v>
      </c>
    </row>
    <row r="277" spans="2:3" ht="13.5">
      <c r="B277" t="e">
        <f>C177</f>
        <v>#N/A</v>
      </c>
      <c r="C277">
        <f>IF(C276=0,0,B277)</f>
        <v>0</v>
      </c>
    </row>
    <row r="278" spans="2:3" ht="13.5">
      <c r="B278" t="e">
        <f>C178</f>
        <v>#N/A</v>
      </c>
      <c r="C278">
        <f>IF(C277=0,0,B278)</f>
        <v>0</v>
      </c>
    </row>
    <row r="279" spans="1:3" ht="13.5">
      <c r="A279" s="13">
        <v>19</v>
      </c>
      <c r="B279" t="e">
        <f>B176</f>
        <v>#N/A</v>
      </c>
      <c r="C279">
        <f>IF(ISERROR(B279),0,B279)</f>
        <v>0</v>
      </c>
    </row>
    <row r="280" spans="2:3" ht="13.5">
      <c r="B280" t="e">
        <f>C176</f>
        <v>#N/A</v>
      </c>
      <c r="C280">
        <f>IF(C279=0,0,B280)</f>
        <v>0</v>
      </c>
    </row>
    <row r="281" spans="2:3" ht="13.5">
      <c r="B281" t="e">
        <f>C177</f>
        <v>#N/A</v>
      </c>
      <c r="C281">
        <f>IF(C280=0,0,B281)</f>
        <v>0</v>
      </c>
    </row>
    <row r="282" spans="2:3" ht="13.5">
      <c r="B282" t="e">
        <f>C178</f>
        <v>#N/A</v>
      </c>
      <c r="C282">
        <f>IF(C281=0,0,B282)</f>
        <v>0</v>
      </c>
    </row>
    <row r="283" spans="2:3" ht="13.5">
      <c r="B283" t="e">
        <f>C179</f>
        <v>#N/A</v>
      </c>
      <c r="C283">
        <f>IF(C282=0,0,B283)</f>
        <v>0</v>
      </c>
    </row>
    <row r="284" spans="1:3" ht="13.5">
      <c r="A284" s="13">
        <v>20</v>
      </c>
      <c r="B284" t="e">
        <f>B177</f>
        <v>#N/A</v>
      </c>
      <c r="C284">
        <f>IF(ISERROR(B284),0,B284)</f>
        <v>0</v>
      </c>
    </row>
    <row r="285" spans="2:3" ht="13.5">
      <c r="B285" t="e">
        <f>C177</f>
        <v>#N/A</v>
      </c>
      <c r="C285">
        <f>IF(C284=0,0,B285)</f>
        <v>0</v>
      </c>
    </row>
    <row r="286" spans="2:3" ht="13.5">
      <c r="B286" t="e">
        <f>C178</f>
        <v>#N/A</v>
      </c>
      <c r="C286">
        <f>IF(C285=0,0,B286)</f>
        <v>0</v>
      </c>
    </row>
    <row r="287" spans="2:3" ht="13.5">
      <c r="B287" t="e">
        <f>C179</f>
        <v>#N/A</v>
      </c>
      <c r="C287">
        <f>IF(C286=0,0,B287)</f>
        <v>0</v>
      </c>
    </row>
    <row r="288" spans="2:3" ht="13.5">
      <c r="B288" t="e">
        <f>C180</f>
        <v>#N/A</v>
      </c>
      <c r="C288">
        <f>IF(C287=0,0,B288)</f>
        <v>0</v>
      </c>
    </row>
    <row r="289" spans="1:3" ht="13.5">
      <c r="A289" s="13">
        <v>21</v>
      </c>
      <c r="B289" t="e">
        <f>B178</f>
        <v>#N/A</v>
      </c>
      <c r="C289">
        <f>IF(ISERROR(B289),0,B289)</f>
        <v>0</v>
      </c>
    </row>
    <row r="290" spans="2:3" ht="13.5">
      <c r="B290" t="e">
        <f>C178</f>
        <v>#N/A</v>
      </c>
      <c r="C290">
        <f>IF(C289=0,0,B290)</f>
        <v>0</v>
      </c>
    </row>
    <row r="291" spans="2:3" ht="13.5">
      <c r="B291" t="e">
        <f>C179</f>
        <v>#N/A</v>
      </c>
      <c r="C291">
        <f>IF(C290=0,0,B291)</f>
        <v>0</v>
      </c>
    </row>
    <row r="292" spans="2:3" ht="13.5">
      <c r="B292" t="e">
        <f>C180</f>
        <v>#N/A</v>
      </c>
      <c r="C292">
        <f>IF(C291=0,0,B292)</f>
        <v>0</v>
      </c>
    </row>
    <row r="293" spans="2:3" ht="13.5">
      <c r="B293" t="e">
        <f>C181</f>
        <v>#N/A</v>
      </c>
      <c r="C293">
        <f>IF(C292=0,0,B293)</f>
        <v>0</v>
      </c>
    </row>
    <row r="294" spans="1:3" ht="13.5">
      <c r="A294" s="13">
        <v>22</v>
      </c>
      <c r="B294" t="e">
        <f>B179</f>
        <v>#N/A</v>
      </c>
      <c r="C294">
        <f>IF(ISERROR(B294),0,B294)</f>
        <v>0</v>
      </c>
    </row>
    <row r="295" spans="2:3" ht="13.5">
      <c r="B295" t="e">
        <f>C179</f>
        <v>#N/A</v>
      </c>
      <c r="C295">
        <f>IF(C294=0,0,B295)</f>
        <v>0</v>
      </c>
    </row>
    <row r="296" spans="2:3" ht="13.5">
      <c r="B296" t="e">
        <f>C180</f>
        <v>#N/A</v>
      </c>
      <c r="C296">
        <f>IF(C295=0,0,B296)</f>
        <v>0</v>
      </c>
    </row>
    <row r="297" spans="2:3" ht="13.5">
      <c r="B297" t="e">
        <f>C181</f>
        <v>#N/A</v>
      </c>
      <c r="C297">
        <f>IF(C296=0,0,B297)</f>
        <v>0</v>
      </c>
    </row>
    <row r="298" spans="2:3" ht="13.5">
      <c r="B298" t="e">
        <f>C182</f>
        <v>#N/A</v>
      </c>
      <c r="C298">
        <f>IF(C297=0,0,B298)</f>
        <v>0</v>
      </c>
    </row>
    <row r="299" spans="1:3" ht="13.5">
      <c r="A299" s="13">
        <v>23</v>
      </c>
      <c r="B299" t="e">
        <f>B180</f>
        <v>#N/A</v>
      </c>
      <c r="C299">
        <f>IF(ISERROR(B299),0,B299)</f>
        <v>0</v>
      </c>
    </row>
    <row r="300" spans="2:3" ht="13.5">
      <c r="B300" t="e">
        <f>C180</f>
        <v>#N/A</v>
      </c>
      <c r="C300">
        <f>IF(C299=0,0,B300)</f>
        <v>0</v>
      </c>
    </row>
    <row r="301" spans="2:3" ht="13.5">
      <c r="B301" t="e">
        <f>C181</f>
        <v>#N/A</v>
      </c>
      <c r="C301">
        <f>IF(C300=0,0,B301)</f>
        <v>0</v>
      </c>
    </row>
    <row r="302" spans="2:3" ht="13.5">
      <c r="B302" t="e">
        <f>C182</f>
        <v>#N/A</v>
      </c>
      <c r="C302">
        <f>IF(C301=0,0,B302)</f>
        <v>0</v>
      </c>
    </row>
    <row r="303" spans="2:3" ht="13.5">
      <c r="B303" t="e">
        <f>C183</f>
        <v>#N/A</v>
      </c>
      <c r="C303">
        <f>IF(C302=0,0,B303)</f>
        <v>0</v>
      </c>
    </row>
    <row r="304" spans="1:3" ht="13.5">
      <c r="A304" s="13">
        <v>24</v>
      </c>
      <c r="B304" t="e">
        <f>B181</f>
        <v>#N/A</v>
      </c>
      <c r="C304">
        <f>IF(ISERROR(B304),0,B304)</f>
        <v>0</v>
      </c>
    </row>
    <row r="305" spans="2:3" ht="13.5">
      <c r="B305" t="e">
        <f>C181</f>
        <v>#N/A</v>
      </c>
      <c r="C305">
        <f>IF(C304=0,0,B305)</f>
        <v>0</v>
      </c>
    </row>
    <row r="306" spans="2:3" ht="13.5">
      <c r="B306" t="e">
        <f>C182</f>
        <v>#N/A</v>
      </c>
      <c r="C306">
        <f>IF(C305=0,0,B306)</f>
        <v>0</v>
      </c>
    </row>
    <row r="307" spans="2:3" ht="13.5">
      <c r="B307" t="e">
        <f>C183</f>
        <v>#N/A</v>
      </c>
      <c r="C307">
        <f>IF(C306=0,0,B307)</f>
        <v>0</v>
      </c>
    </row>
    <row r="308" spans="2:3" ht="13.5">
      <c r="B308" t="e">
        <f>C184</f>
        <v>#N/A</v>
      </c>
      <c r="C308">
        <f>IF(C307=0,0,B308)</f>
        <v>0</v>
      </c>
    </row>
    <row r="309" spans="1:3" ht="13.5">
      <c r="A309" s="13">
        <v>25</v>
      </c>
      <c r="B309" t="e">
        <f>B182</f>
        <v>#N/A</v>
      </c>
      <c r="C309">
        <f>IF(ISERROR(B309),0,B309)</f>
        <v>0</v>
      </c>
    </row>
    <row r="310" spans="2:3" ht="13.5">
      <c r="B310" t="e">
        <f>C182</f>
        <v>#N/A</v>
      </c>
      <c r="C310">
        <f>IF(C309=0,0,B310)</f>
        <v>0</v>
      </c>
    </row>
    <row r="311" spans="2:3" ht="13.5">
      <c r="B311" t="e">
        <f>C183</f>
        <v>#N/A</v>
      </c>
      <c r="C311">
        <f>IF(C310=0,0,B311)</f>
        <v>0</v>
      </c>
    </row>
    <row r="312" spans="2:3" ht="13.5">
      <c r="B312" t="e">
        <f>C184</f>
        <v>#N/A</v>
      </c>
      <c r="C312">
        <f>IF(C311=0,0,B312)</f>
        <v>0</v>
      </c>
    </row>
    <row r="313" spans="2:3" ht="13.5">
      <c r="B313" t="e">
        <f>C185</f>
        <v>#N/A</v>
      </c>
      <c r="C313">
        <f>IF(C312=0,0,B313)</f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村上吉文</cp:lastModifiedBy>
  <dcterms:created xsi:type="dcterms:W3CDTF">1997-01-08T22:48:59Z</dcterms:created>
  <dcterms:modified xsi:type="dcterms:W3CDTF">2008-04-06T19:45:10Z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